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090" tabRatio="782" activeTab="6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</sheets>
  <externalReferences>
    <externalReference r:id="rId10"/>
    <externalReference r:id="rId11"/>
    <externalReference r:id="rId12"/>
  </externalReferences>
  <definedNames>
    <definedName name="_Date_" localSheetId="1">'[2]Таблица1'!#REF!</definedName>
    <definedName name="_Date_" localSheetId="2">'[1]Таблица1'!#REF!</definedName>
    <definedName name="_Date_" localSheetId="3">'[1]Таблица1'!#REF!</definedName>
    <definedName name="_Date_" localSheetId="4">'[1]Таблица1'!#REF!</definedName>
    <definedName name="_Date_" localSheetId="5">'[1]Таблица1'!#REF!</definedName>
    <definedName name="_Date_">'[1]Таблица1'!#REF!</definedName>
    <definedName name="_PBuh_" localSheetId="1">'[3]Прилож.1'!#REF!</definedName>
    <definedName name="_PBuh_" localSheetId="3">#REF!</definedName>
    <definedName name="_PBuh_" localSheetId="4">#REF!</definedName>
    <definedName name="_PBuh_" localSheetId="5">#REF!</definedName>
    <definedName name="_PBuh_">#REF!</definedName>
    <definedName name="_PBuhN_" localSheetId="1">'[3]Прилож.1'!#REF!</definedName>
    <definedName name="_PBuhN_" localSheetId="3">#REF!</definedName>
    <definedName name="_PBuhN_" localSheetId="4">#REF!</definedName>
    <definedName name="_PBuhN_" localSheetId="5">#REF!</definedName>
    <definedName name="_PBuhN_">#REF!</definedName>
    <definedName name="_PRuk_" localSheetId="1">'[3]Прилож.1'!#REF!</definedName>
    <definedName name="_PRuk_" localSheetId="3">#REF!</definedName>
    <definedName name="_PRuk_" localSheetId="4">#REF!</definedName>
    <definedName name="_PRuk_" localSheetId="5">#REF!</definedName>
    <definedName name="_PRuk_">#REF!</definedName>
    <definedName name="_PRukN_" localSheetId="1">'[3]Прилож.1'!#REF!</definedName>
    <definedName name="_PRukN_" localSheetId="3">#REF!</definedName>
    <definedName name="_PRukN_" localSheetId="4">#REF!</definedName>
    <definedName name="_PRukN_" localSheetId="5">#REF!</definedName>
    <definedName name="_PRukN_">#REF!</definedName>
    <definedName name="_xlnm._FilterDatabase" localSheetId="3" hidden="1">'Прил.4'!$B$9:$D$531</definedName>
    <definedName name="_xlnm._FilterDatabase" localSheetId="4" hidden="1">'Прил.5'!$B$9:$G$531</definedName>
    <definedName name="_xlnm._FilterDatabase" localSheetId="5" hidden="1">'Прил.6'!$B$9:$H$599</definedName>
    <definedName name="acc2">#REF!</definedName>
    <definedName name="add_bk">#REF!</definedName>
    <definedName name="add_bk_n">#REF!</definedName>
    <definedName name="ate">#REF!</definedName>
    <definedName name="ate_n">#REF!</definedName>
    <definedName name="ate_n0">#REF!</definedName>
    <definedName name="bacc">#REF!</definedName>
    <definedName name="bcorr">#REF!</definedName>
    <definedName name="bcorr_lev">#REF!</definedName>
    <definedName name="bcorr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ate">#REF!</definedName>
    <definedName name="Chef_Dol">#REF!</definedName>
    <definedName name="Chef_FIO">#REF!</definedName>
    <definedName name="cibk">#REF!</definedName>
    <definedName name="cidep">#REF!</definedName>
    <definedName name="ciinc">#REF!</definedName>
    <definedName name="ciinc1">#REF!</definedName>
    <definedName name="ciinc3">#REF!</definedName>
    <definedName name="ciinc5">#REF!</definedName>
    <definedName name="ciinc7">#REF!</definedName>
    <definedName name="ciinc8">#REF!</definedName>
    <definedName name="ciitem">#REF!</definedName>
    <definedName name="cimns">#REF!</definedName>
    <definedName name="ciprog">#REF!</definedName>
    <definedName name="corr2">#REF!</definedName>
    <definedName name="corr2_inn">#REF!</definedName>
    <definedName name="corr2_n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bk">#REF!</definedName>
    <definedName name="ibk_n">#REF!</definedName>
    <definedName name="idep_n">#REF!</definedName>
    <definedName name="iinc_n">#REF!</definedName>
    <definedName name="iinc1_n">#REF!</definedName>
    <definedName name="iinc3_n">#REF!</definedName>
    <definedName name="iinc5_n">#REF!</definedName>
    <definedName name="iinc7_n">#REF!</definedName>
    <definedName name="iinc8_n">#REF!</definedName>
    <definedName name="iitem_n">#REF!</definedName>
    <definedName name="imns">#REF!</definedName>
    <definedName name="imns_inn">#REF!</definedName>
    <definedName name="imns_n">#REF!</definedName>
    <definedName name="imns_n0">#REF!</definedName>
    <definedName name="iprog_n">#REF!</definedName>
    <definedName name="IsUp_acc2">#REF!</definedName>
    <definedName name="IsUp_add_bk">#REF!</definedName>
    <definedName name="IsUp_add_bk_n">#REF!</definedName>
    <definedName name="IsUp_ate">#REF!</definedName>
    <definedName name="IsUp_ate_n">#REF!</definedName>
    <definedName name="IsUp_ate_n0">#REF!</definedName>
    <definedName name="IsUp_bacc">#REF!</definedName>
    <definedName name="IsUp_bcorr">#REF!</definedName>
    <definedName name="IsUp_bcorr_lev">#REF!</definedName>
    <definedName name="IsUp_bcorr_n">#REF!</definedName>
    <definedName name="IsUp_cacc2">#REF!</definedName>
    <definedName name="IsUp_cadd_bk">#REF!</definedName>
    <definedName name="IsUp_cate">#REF!</definedName>
    <definedName name="IsUp_cibk">#REF!</definedName>
    <definedName name="IsUp_cidep">#REF!</definedName>
    <definedName name="IsUp_ciinc">#REF!</definedName>
    <definedName name="IsUp_ciinc1">#REF!</definedName>
    <definedName name="IsUp_ciinc3">#REF!</definedName>
    <definedName name="IsUp_ciinc5">#REF!</definedName>
    <definedName name="IsUp_ciinc7">#REF!</definedName>
    <definedName name="IsUp_ciinc8">#REF!</definedName>
    <definedName name="IsUp_ciitem">#REF!</definedName>
    <definedName name="IsUp_cimns">#REF!</definedName>
    <definedName name="IsUp_ciprog">#REF!</definedName>
    <definedName name="IsUp_corr2">#REF!</definedName>
    <definedName name="IsUp_corr2_inn">#REF!</definedName>
    <definedName name="IsUp_corr2_n">#REF!</definedName>
    <definedName name="IsUp_date">#REF!</definedName>
    <definedName name="IsUp_ibk">#REF!</definedName>
    <definedName name="IsUp_ibk_n">#REF!</definedName>
    <definedName name="IsUp_idep_n">#REF!</definedName>
    <definedName name="IsUp_iinc_n">#REF!</definedName>
    <definedName name="IsUp_iinc1_n">#REF!</definedName>
    <definedName name="IsUp_iinc3_n">#REF!</definedName>
    <definedName name="IsUp_iinc5_n">#REF!</definedName>
    <definedName name="IsUp_iinc7_n">#REF!</definedName>
    <definedName name="IsUp_iinc8_n">#REF!</definedName>
    <definedName name="IsUp_iitem_n">#REF!</definedName>
    <definedName name="IsUp_imns">#REF!</definedName>
    <definedName name="IsUp_imns_inn">#REF!</definedName>
    <definedName name="IsUp_imns_n">#REF!</definedName>
    <definedName name="IsUp_imns_n0">#REF!</definedName>
    <definedName name="IsUp_iprog_n">#REF!</definedName>
    <definedName name="IsUp_izm">#REF!</definedName>
    <definedName name="IsUp_link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s">#REF!</definedName>
    <definedName name="IsUp_sy0">#REF!</definedName>
    <definedName name="IsUp_sy1">#REF!</definedName>
    <definedName name="IsUp_sy2">#REF!</definedName>
    <definedName name="izm">#REF!</definedName>
    <definedName name="link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16">#REF!</definedName>
    <definedName name="nCheck_17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y0">#REF!</definedName>
    <definedName name="sy1">#REF!</definedName>
    <definedName name="sy2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VARIANT_LINK">#REF!</definedName>
    <definedName name="VARIANT_NAME">#REF!</definedName>
    <definedName name="Zam_Boss_FIO">#REF!</definedName>
    <definedName name="Zam_Buh_FIO">#REF!</definedName>
    <definedName name="Zam_Chef_FIO">#REF!</definedName>
    <definedName name="_xlnm.Print_Area" localSheetId="3">'Прил.4'!$B$2:$E$531</definedName>
    <definedName name="_xlnm.Print_Area" localSheetId="4">'Прил.5'!$B$2:$H$531</definedName>
    <definedName name="_xlnm.Print_Area" localSheetId="5">'Прил.6'!$B$2:$I$599</definedName>
    <definedName name="_xlnm.Print_Area" localSheetId="6">'Прил.7'!$B$2:$J$305</definedName>
    <definedName name="ррр" localSheetId="3">#REF!</definedName>
    <definedName name="ррр" localSheetId="4">#REF!</definedName>
    <definedName name="ррр" localSheetId="5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<sst xmlns="http://schemas.openxmlformats.org/spreadsheetml/2006/main" count="7378" uniqueCount="621">
  <si>
    <t>Иные межбюджетные трансферты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</si>
  <si>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 ,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</si>
  <si>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</si>
  <si>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</si>
  <si>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0409</t>
  </si>
  <si>
    <t>Дорожное хозяйство (дорожные фонды)</t>
  </si>
  <si>
    <t>2 02 04999 05 0000 151</t>
  </si>
  <si>
    <t>Прочие межбюджетные трансферты, передаваемые бюджетам муниципальных районов</t>
  </si>
  <si>
    <t>Уменьшение прочих остатков денежных средств бюджетов муниципальных районов</t>
  </si>
  <si>
    <t>0203</t>
  </si>
  <si>
    <t>Мобилизационная и вневойсковая подготовка</t>
  </si>
  <si>
    <t>ремонт кровли МБУК "Культурно-досуговый центр Глазуновского района" (депутат Быков В.И.)</t>
  </si>
  <si>
    <t>Текущий ремонт здания МБУК "Культурно-досуговый центр Глазуновского района" (депутат Семкин А.Н.)</t>
  </si>
  <si>
    <t>Приобретение светильников для МБОУ "Глазуновская средняя общеобразовательная школа" (депутат Семкин А.Н.)</t>
  </si>
  <si>
    <t>Приобретение мебели для МБОУ "Глазуновская средняя общеобразовательная школа" (депутат Фербиков Д.В.)</t>
  </si>
  <si>
    <t>Текущий ремонт здания МБУК "КДЦ Глазуновского района" (депутат Фербиков Д.В.)</t>
  </si>
  <si>
    <t>в т.ч. ремонт кровли МБУК "Культурно-досуговый центр Глазуновского района" (депутат Борзенков С.П.)</t>
  </si>
  <si>
    <t>ремонт кровли МБУК "Культурно-досуговый центр Глазуновского района" (депутат Семкин А.Н.)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</si>
  <si>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районного бюджета</t>
  </si>
  <si>
    <t>БФ07265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</si>
  <si>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</si>
  <si>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</si>
  <si>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Муниципальная программа Глазуновского района "Оздоровление и отдых детей и подростков в Глазуновском районе"</t>
  </si>
  <si>
    <t>ЛЛ00000</t>
  </si>
  <si>
    <t>Реализация мероприятий муниципальной программы Глазуновского района "Оздоровление и отдых детей и подростков в Глазуновском районе"</t>
  </si>
  <si>
    <t>ЛЛ18526</t>
  </si>
  <si>
    <t>ЛД00000</t>
  </si>
  <si>
    <t>ЛД10000</t>
  </si>
  <si>
    <t>ЛД18527</t>
  </si>
  <si>
    <t>ЛД20000</t>
  </si>
  <si>
    <t>ЛД28528</t>
  </si>
  <si>
    <t>ЛД40000</t>
  </si>
  <si>
    <t>Распределение бюджетных ассигнований по разделам и подразделам классификации расходов районного бюджета на 2015 год</t>
  </si>
  <si>
    <t>Распределение бюджетных ассигнований по целевым статьям (муниципальным программам Глазуновского района и непрограммным направлениям деятельности), группам видов расходов, разделам, подразделам классификации расходов районного бюджета на 2015 год</t>
  </si>
  <si>
    <t>ЛД48531</t>
  </si>
  <si>
    <t>БФ07814</t>
  </si>
  <si>
    <t>БФ07815</t>
  </si>
  <si>
    <t>БФ07816</t>
  </si>
  <si>
    <t>БФ07817</t>
  </si>
  <si>
    <t>300</t>
  </si>
  <si>
    <t>БФ07818</t>
  </si>
  <si>
    <t>ЛД30000</t>
  </si>
  <si>
    <t>ЛД38529</t>
  </si>
  <si>
    <t>БФ05260</t>
  </si>
  <si>
    <t>БФ07151</t>
  </si>
  <si>
    <t>БФ07247</t>
  </si>
  <si>
    <t>БФ07248</t>
  </si>
  <si>
    <t>БФ07250</t>
  </si>
  <si>
    <t>БФ07160</t>
  </si>
  <si>
    <t>Л700000</t>
  </si>
  <si>
    <t>Л718522</t>
  </si>
  <si>
    <t>БФ07156</t>
  </si>
  <si>
    <t>Налог,взимаемый в  связи с применением патентной 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</si>
  <si>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</si>
  <si>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100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</si>
  <si>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</si>
  <si>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</si>
  <si>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</si>
  <si>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</si>
  <si>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</si>
  <si>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</si>
  <si>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</si>
  <si>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0501</t>
  </si>
  <si>
    <t>Жилищное хозяйство</t>
  </si>
  <si>
    <t>БФ09601</t>
  </si>
  <si>
    <t>Обеспечение мероприятий по капитальному ремонту многоквартирных домов за счет средств бюджетов в рамках непрограммной части районного бюджета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</si>
  <si>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</si>
  <si>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</si>
  <si>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Всего, тыс.руб.</t>
  </si>
  <si>
    <t>Подпрограмма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Глазуновском районе Орловской области"</t>
  </si>
  <si>
    <t>Реализация мероприятий подпрограммы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Глазуновском районе Орловской области"</t>
  </si>
  <si>
    <t>Всего доходы</t>
  </si>
  <si>
    <t>2 02 04000 00 0000 151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</si>
  <si>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</si>
  <si>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</si>
  <si>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</si>
  <si>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</si>
  <si>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БФ05134</t>
  </si>
  <si>
    <t>Реализация мероприятий подпрограммы "Приведение учебно-материальной базы образовательных учреждений в соответствие с современными требованиями" в рамках муниципальной программы Глазуновского района "Развитие образования в Глазуновском районе на 2014-2017 годы"</t>
  </si>
  <si>
    <t>Муниципальная программа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</si>
  <si>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</si>
  <si>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Оказание других видов социальной помощи в рамках непрограммной части районного бюджета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</si>
  <si>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районного бюджета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</si>
  <si>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</si>
  <si>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Компенсация части родительской платы за содержание ребенка в 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</si>
  <si>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 в рамках непрограммной части районного бюджета</t>
  </si>
  <si>
    <t>Содержание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</si>
  <si>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Закон Орловской области от 12 ноября 2008 года № 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</si>
  <si>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Выполнение полномочий в сфере опеки и попечительства в рамках непрограммной части районного бюджета</t>
  </si>
  <si>
    <t>Выравнивание бюджетной обеспеченности поселений из районного фонда финансовой поддержки в рамках непрограммной части районного бюджета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</si>
  <si>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рамках непрограммной части районного бюджета</t>
  </si>
  <si>
    <t>За счет средств районного бюджета, тыс.руб.</t>
  </si>
  <si>
    <t>За счет средств областного бюджета, тыс.руб.</t>
  </si>
  <si>
    <t>За счет средств федерального бюджета, тыс.руб.</t>
  </si>
  <si>
    <t>БФ07716</t>
  </si>
  <si>
    <t>Муниципальная программа Глазуновского района "Повышения безопасности дорожного движения на 2014-2018 годы в Глазуновском районе Орловской области"</t>
  </si>
  <si>
    <t>Л500000</t>
  </si>
  <si>
    <t>Л518532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</si>
  <si>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</si>
  <si>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511</t>
  </si>
  <si>
    <t>Дотации на выравнивание бюджетной обеспеченности муниципальных образований</t>
  </si>
  <si>
    <t>Резервные средства</t>
  </si>
  <si>
    <t>870</t>
  </si>
  <si>
    <t>Межбюджетные трансферты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</si>
  <si>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</si>
  <si>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</si>
  <si>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530</t>
  </si>
  <si>
    <t>Субвенции</t>
  </si>
  <si>
    <t>Единый налог на вмененный доход для отдельных видов деятельности</t>
  </si>
  <si>
    <t>Единый сельскохозяйственный налог</t>
  </si>
  <si>
    <t>1 11 07015 05 0000 120</t>
  </si>
  <si>
    <t>1 12 01000 01 0000 120</t>
  </si>
  <si>
    <t>Плата за негативное воздействие на окружающую среду</t>
  </si>
  <si>
    <t>1 15 02050 05 0000 140</t>
  </si>
  <si>
    <t>1 16 03010 01 0000 140</t>
  </si>
  <si>
    <t>1 16 06000 01 0000 140</t>
  </si>
  <si>
    <t>1 16 25050 01 0000 140</t>
  </si>
  <si>
    <t>1 16 25030 01 0000 140</t>
  </si>
  <si>
    <t>1 16 25060 01 0000 140</t>
  </si>
  <si>
    <t>Денежные взыскания (штрафы) за нарушение земельного законодательства</t>
  </si>
  <si>
    <t>Депутаты представительного органа муниципального образования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</si>
  <si>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</si>
  <si>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878</t>
  </si>
  <si>
    <t>1102</t>
  </si>
  <si>
    <t>Массовый спорт</t>
  </si>
  <si>
    <t>1 16 90050 05 0000 140</t>
  </si>
  <si>
    <t>1 00 00000 00 0000 000</t>
  </si>
  <si>
    <t>Налоговые доходы</t>
  </si>
  <si>
    <t>Неналоговые доходы</t>
  </si>
  <si>
    <t>2 00 00000 00 0000 000</t>
  </si>
  <si>
    <t>2 02 00000 00 0000 000</t>
  </si>
  <si>
    <t>2 02 01000 00 0000 151</t>
  </si>
  <si>
    <t>2 02 01001 05 0000 151</t>
  </si>
  <si>
    <t>2 02 03000 00 0000 151</t>
  </si>
  <si>
    <t>2 02 03119 05 0000 151</t>
  </si>
  <si>
    <t>2 02 03024 05 0000 151</t>
  </si>
  <si>
    <t>2 02 03999 05 0000 151</t>
  </si>
  <si>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</si>
  <si>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</si>
  <si>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</si>
  <si>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</si>
  <si>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</si>
  <si>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</si>
  <si>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</si>
  <si>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</si>
  <si>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</si>
  <si>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</si>
  <si>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</si>
  <si>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</si>
  <si>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Подпрограмма "Социальная поддержка молодых семей" в рамках муниципальной программы Глазуновского района "Молодежь Глазуновского района на 2014-2016 годы"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</si>
  <si>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</si>
  <si>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</si>
  <si>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</si>
  <si>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ВР</t>
  </si>
  <si>
    <t>Мобилизационная подготовка экономики</t>
  </si>
  <si>
    <t>Национальная оборона</t>
  </si>
  <si>
    <t>Национальная безопасность и правоохранительная деятельность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</si>
  <si>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</si>
  <si>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Глазуновского района "Развитие образования в Глазуновском районе на 2014-2017 годы"</t>
  </si>
  <si>
    <t>Подпрограмма "Совершенствование механизмов муниципальной системы оценки качества образования" в рамках муниципальной программы Глазуновского района "Развитие образования в Глазуновском районе на 2014-2017 годы"</t>
  </si>
  <si>
    <t>Реализация мероприятий подпрограммы "Совершенствование механизмов муниципальной системы оценки качества образования" в рамках муниципальной программы Глазуновского района "Развитие образования в Глазуновском районе на 2014-2017 годы"</t>
  </si>
  <si>
    <t>Подпрограмма "Совершенствование учительского корпуса района" в рамках муниципальной программы Глазуновского района "Развитие образования в Глазуновском районе на 2014-2017 годы"</t>
  </si>
  <si>
    <t>2 02 01009 05 0000 151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</si>
  <si>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</si>
  <si>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2 02 02008 05 0000 151</t>
  </si>
  <si>
    <t xml:space="preserve">Субсидии бюджетам муниципальных районов на обеспечение жильем молодых семей </t>
  </si>
  <si>
    <t>2 02 02021 05 0000 151</t>
  </si>
  <si>
    <t>Субсидии бюджетам муниципальных районов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</si>
  <si>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2 02 02041 05 0000 151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</si>
  <si>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</si>
  <si>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2 02 02051 05 0000 151</t>
  </si>
  <si>
    <t>Субсидии бюджетам муниципальных районов на реализацию федеральных целевых программ</t>
  </si>
  <si>
    <t>2 02 02077 05 0000 151</t>
  </si>
  <si>
    <t xml:space="preserve">   Субсидии бюджетам муниципальных районов на софинансирование капитальных вложений в объекты муниципальной собственности</t>
  </si>
  <si>
    <t>2 02 02085 05 0000 151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</si>
  <si>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</si>
  <si>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2 02 02088 05 0001 151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</si>
  <si>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</si>
  <si>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</si>
  <si>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</si>
  <si>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2 02 02089 05 0001 151</t>
  </si>
  <si>
    <t>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</si>
  <si>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</si>
  <si>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</si>
  <si>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2 02 02102 05 0000 151</t>
  </si>
  <si>
    <t>Субсидии бюджетам муниципальных районов на закупку автотранспортных средств и коммунальной техники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</si>
  <si>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</si>
  <si>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</si>
  <si>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 xml:space="preserve"> 2 02 02204 05 0000 151</t>
  </si>
  <si>
    <t>Субсидии бюджетам муниципальных районов на модернизацию региональных систем дошкольного образования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</si>
  <si>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</si>
  <si>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</si>
  <si>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2 02 02216 05 0000 151</t>
  </si>
  <si>
    <t>Прочие субсидии бюджетам муниципальных районов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</si>
  <si>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</si>
  <si>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</si>
  <si>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</si>
  <si>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2 02 03033 05 0000 151</t>
  </si>
  <si>
    <t>Субвенции бюджетам муниципальных районов на оздоровление детей</t>
  </si>
  <si>
    <t>2 02 03069 05 0000 151</t>
  </si>
  <si>
    <t>2 02 03070 05 0000 151</t>
  </si>
  <si>
    <t>2 02 03078 05 0000 151</t>
  </si>
  <si>
    <t>Субвенции бюджетам муниципальных районов на модернизацию региональных систем общего образования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</si>
  <si>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</si>
  <si>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</si>
  <si>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</si>
  <si>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</si>
  <si>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</si>
  <si>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</si>
  <si>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2 02 04053 05 0000 151</t>
  </si>
  <si>
    <t>Межбюджетные трансферты, передаваемые бюджетам муницпальных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</si>
  <si>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2 02 04070 05 0000 151</t>
  </si>
  <si>
    <t>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</si>
  <si>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</si>
  <si>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</si>
  <si>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2 18 05010 05 0000 151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</si>
  <si>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</si>
  <si>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</si>
  <si>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</si>
  <si>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</si>
  <si>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</si>
  <si>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</si>
  <si>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</si>
  <si>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</si>
  <si>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</si>
  <si>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</si>
  <si>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</si>
  <si>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</si>
  <si>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Код</t>
  </si>
  <si>
    <t xml:space="preserve">Источники финансирования дефицита </t>
  </si>
  <si>
    <t>Источники финансирования дефицита бюджета</t>
  </si>
  <si>
    <t>01 0500 00 00 0000 000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</si>
  <si>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</si>
  <si>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</si>
  <si>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</si>
  <si>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</si>
  <si>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</si>
  <si>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</si>
  <si>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</si>
  <si>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</si>
  <si>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</si>
  <si>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</si>
  <si>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</si>
  <si>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</si>
  <si>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</si>
  <si>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</si>
  <si>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>Приложение 3</t>
  </si>
  <si>
    <t>1 11 01050 05 0000 120</t>
  </si>
  <si>
    <t>1 16 25010 01 0000 140</t>
  </si>
  <si>
    <t>Администрация Глазуновского района Орловской области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</si>
  <si>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</si>
  <si>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</si>
  <si>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1 01 02020 01 0000 110</t>
  </si>
  <si>
    <t>Л200000</t>
  </si>
  <si>
    <t>1 05 02010 02 0000 110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</si>
  <si>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указанных земельных участков</t>
  </si>
  <si>
    <t>Муниципальная программа "Развитие физической культуры и массового спорта в Глазуновском районе на 2014-2017 годы"</t>
  </si>
  <si>
    <t>Реализация мероприятий муниципальной программы "Развитие физической культуры и массового спорта в Глазуновском районе на 2014-2017 годы"</t>
  </si>
  <si>
    <t>Реализация мероприятий муниципальной программы «Строительство и ремонт автомобильных дорог  в Глазуновском районе Орловской области на 2015 - 2018 г.г.»</t>
  </si>
  <si>
    <t>Л228514</t>
  </si>
  <si>
    <t>БФ07241</t>
  </si>
  <si>
    <t>БФ07150</t>
  </si>
  <si>
    <t>БФ07812</t>
  </si>
  <si>
    <t>БФ07813</t>
  </si>
  <si>
    <t>Л230000</t>
  </si>
  <si>
    <t>Л238515</t>
  </si>
  <si>
    <t>Л240000</t>
  </si>
  <si>
    <t>400</t>
  </si>
  <si>
    <t>412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</si>
  <si>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</si>
  <si>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</si>
  <si>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Муниципальная программа "Организация проведения оплачиваемых общественных работ в Глазуновском районе на 2014-2018 годы"</t>
  </si>
  <si>
    <t>Реализация мероприятий муниципальной программы "Организация проведения оплачиваемых общественных работ в Глазуновском районе на 2014-2018 годы"</t>
  </si>
  <si>
    <t>ЛП18533</t>
  </si>
  <si>
    <t>Реализация мероприятий муниципальной программы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</si>
  <si>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Муниципальнаяй программа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</si>
  <si>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ЛП00000</t>
  </si>
  <si>
    <t>Муниципальное казенное учреждение культуры "Межпоселенческая районная библиотека" Глазуновского района Орловской области</t>
  </si>
  <si>
    <t>Л248516</t>
  </si>
  <si>
    <t>БФ07085</t>
  </si>
  <si>
    <t>Социальное обеспечение и иные выплаты населению</t>
  </si>
  <si>
    <t>Муниципальная программа Глазуновского района "Профилактика правонарушений на 2014-2018 годы в Глазуновском районе Орловской области"</t>
  </si>
  <si>
    <t>Л300000</t>
  </si>
  <si>
    <t>Подпрограмма "Профилактические меры воспитательно-просветительской направленности"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</si>
  <si>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Л310000</t>
  </si>
  <si>
    <t>Реализация мероприятий подпрограммы "Профилактические меры воспитательно-просветительской направленности"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</si>
  <si>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Л318517</t>
  </si>
  <si>
    <t>Подпрограмма  "Культурно-оздоровительные мероприятия"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</si>
  <si>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Л320000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</si>
  <si>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sz val="10"/>
        <rFont val="Arial"/>
        <family val="2"/>
      </rPr>
      <t>¹</t>
    </r>
    <r>
      <rPr>
        <sz val="10"/>
        <rFont val="Arial Cyr"/>
        <family val="0"/>
      </rPr>
      <t xml:space="preserve"> и 228 Налогового кодекса Российской Федерации</t>
    </r>
  </si>
  <si>
    <t>Доходы районного бюджета в 2015 году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</si>
  <si>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</si>
  <si>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Денежные взыскания (штрафы) за нарушение законодательства в области охраны окружающей среды</t>
  </si>
  <si>
    <t>Наименование показателя</t>
  </si>
  <si>
    <t>1 01 02010 01 0000 110</t>
  </si>
  <si>
    <t>810</t>
  </si>
  <si>
    <t>Субсидии юридическим лицам (кроме государственных учреждений) и физическим лицам- производителям товаров, работ, услуг</t>
  </si>
  <si>
    <t>1 08 03010 01 1000 110</t>
  </si>
  <si>
    <t>1 11 05013 10 0000 120</t>
  </si>
  <si>
    <t>1 14 06013 10 0000 430</t>
  </si>
  <si>
    <t>Изменение остатков средств на счетах по учету средств бюджетов</t>
  </si>
  <si>
    <t>Дотации бюджетам муниципальных районов на выравнивание  бюджетной обеспеченности</t>
  </si>
  <si>
    <t>Распределение бюджетных ассигнований по разделам, подразделам, (муниципальным программам Глазуновского района и непрограммным направлениям деятельности), группам и подгруппам видов расходов классификации расходов районного бюджета на 2015 год</t>
  </si>
  <si>
    <t>Управление образования администрации Глазуновского района</t>
  </si>
  <si>
    <t>Подпрограмма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Глазуновском районе Орловско</t>
  </si>
  <si>
    <t>Л410000</t>
  </si>
  <si>
    <t>Подпрограмма "Социальная поддержка молодых семей" в рамках муниципальной программы Глазуновского района "Молодежь Глазуновского района на 2014-2017 годы"</t>
  </si>
  <si>
    <t>Реализация мероприятий подпрограммы "Социальная поддержка молодых семей" в рамках муниципальной программы Глазуновского района "Молодежь Глазуновского района на 2014-2017 годы"</t>
  </si>
  <si>
    <t>Подпрограмма "Поддержка талантливой молодежи и молодежных инициатив" в рамках муниципальной программы Глазуновского района "Молодежь Глазуновского района на 2014-2017 годы"</t>
  </si>
  <si>
    <t>Реализация мероприятий подпрограммы "Поддержка талантливой молодежи и молодежных инициатив" в рамках муниципальной программы Глазуновского района "Молодежь Глазуновского района на 2014-2017 годы"</t>
  </si>
  <si>
    <t xml:space="preserve">Реализация мероприятий подпрограммы "Совершенствование механизмов муниципальной системы оценки качества образования" в рамках муниципальной программы Глазуновского района "Развитие образования в Глазуновском районе на 2014-2017 годы" </t>
  </si>
  <si>
    <t>Прочие мероприятия по благоустройству городских округов и поселений в рамках непрограммной части районного бюджета</t>
  </si>
  <si>
    <t>БФ07615</t>
  </si>
  <si>
    <t>Обеспечение деятельности детских дошкольных учреждений в рамках непрограммной части районного бюджета</t>
  </si>
  <si>
    <t>БФ07811</t>
  </si>
  <si>
    <t>БФ07157</t>
  </si>
  <si>
    <t>2 02 04081 05 0000 151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</si>
  <si>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вынуждено покинувших территорию Украины и находящихся в пунктах временного размещения</t>
  </si>
  <si>
    <t>Л220000</t>
  </si>
  <si>
    <t>ЦД00000</t>
  </si>
  <si>
    <t>ЦД17055</t>
  </si>
  <si>
    <t>Иные дотации</t>
  </si>
  <si>
    <t>1402</t>
  </si>
  <si>
    <t>Поддержка мер по обеспечению сбалансированности бюджетов в рамках непрограммной части районного бюджета</t>
  </si>
  <si>
    <t>БФ07821</t>
  </si>
  <si>
    <t>Дотации бюджетам муниципальных образований на поддержку мер по обеспечению сбалансированности бюджетов</t>
  </si>
  <si>
    <t>512</t>
  </si>
  <si>
    <t>Муниципальная программа «Строительство и ремонт автомобильных дорог  в Глазуновском районе Орловской области на 2015 - 2018 г.г.»</t>
  </si>
  <si>
    <t>1 03 02260 01 0000 110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</si>
  <si>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</si>
  <si>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</si>
  <si>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Реализация мероприятий подпрограммы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</t>
  </si>
  <si>
    <t>Л418519</t>
  </si>
  <si>
    <t>Л600000</t>
  </si>
  <si>
    <t>Л618521</t>
  </si>
  <si>
    <t>Муниципальная программа Глазуновского района "Комплексные меры противодействия злоупотреблению наркотиками и их незаконному обороту"</t>
  </si>
  <si>
    <t>Л800000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</si>
  <si>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обороту"</t>
  </si>
  <si>
    <t>Л818523</t>
  </si>
  <si>
    <t>Реализация мероприятий подпрограммы "Совершенствование учительского корпуса района" в рамках муниципальной программы Глазуновского района "Развитие образования в Глазуновском районе на 2014-2017 годы"</t>
  </si>
  <si>
    <t>Подпрограмма "Совершенствование системы поддержки талантливых детей" в рамках муниципальной программы Глазуновского района "Развитие образования в Глазуновском районе на 2014-2017 годы"</t>
  </si>
  <si>
    <t>Реализация мероприятий подпрограммы "Совершенствование системы поддержки талантливых детей" в рамках муниципальной программы Глазуновского района "Развитие образования в Глазуновском районе на 2014-2017 годы"</t>
  </si>
  <si>
    <t xml:space="preserve">Реализация мероприятий подпрограммы "Приведение учебно-материальной базы образовательных учреждений в соответствие с современными требованиями" в рамках муниципальной программы Глазуновского района "Развитие образования в Глазуновском районе на 2014-2017 </t>
  </si>
  <si>
    <t>Подпрограмма "Приведение учебно-материальной базы образовательных учреждений в соответствие с современными требованиями" в рамках муниципальной программы Глазуновского района "Развитие образования в Глазуновском районе на 2014-2017 годы"</t>
  </si>
  <si>
    <t xml:space="preserve">Муниципальная программа Глазуновского района "Обеспечение жильем молодых семей на 2014-2017 годы" </t>
  </si>
  <si>
    <t xml:space="preserve">Реализация мероприятий муниципальной программы Глазуновского района  "Обеспечение жильем молодых семей на 2014-2017 годы" </t>
  </si>
  <si>
    <t>Муниципальная программа Глазуновского района "Нравственное и патриотическое воспитание граждан на 2014-2017 годы"</t>
  </si>
  <si>
    <t>Реализация мероприятий муниципальной программы Глазуновского района "Нравственное и патриотическое воспитание граждан на 2014-2017 годы"</t>
  </si>
  <si>
    <t>Муниципальная программа Глазуновского района "Молодежь Глазуновского района на 2014-2017 годы"</t>
  </si>
  <si>
    <t>Подпрограмма "Духовно-нравственное и гражданско-патриотическое воспитание подростков и молодежи" в рамках муниципальной программы Глазуновского района "Молодежь Глазуновского района на 2014-2017 годы"</t>
  </si>
  <si>
    <t>Реализация мероприятий подпрограммы "Духовно-нравственное и гражданско-патриотическое воспитание подростков и молодежи" в рамках муниципальной программы Глазуновского района "Молодежь Глазуновского района на 2014-2017 годы"</t>
  </si>
  <si>
    <t>Подпрограмма "Профилактика асоциальных явлений в молодежной среде" в рамках муниципальной программы Глазуновского района "Молодежь Глазуновского района на 2014-2017 годы"</t>
  </si>
  <si>
    <t>Реализация мероприятий подпрограммы "Профилактика асоциальных явлений в молодежной среде" в рамках муниципальной программы Глазуновского района "Молодежь Глазуновского района на 2014-2017 годы"</t>
  </si>
  <si>
    <t>Пенсионное обеспечение</t>
  </si>
  <si>
    <t>0111</t>
  </si>
  <si>
    <t>0113</t>
  </si>
  <si>
    <t>0401</t>
  </si>
  <si>
    <t>Общеэкономические вопросы</t>
  </si>
  <si>
    <t>Благоустройство</t>
  </si>
  <si>
    <t>0503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</si>
  <si>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</si>
  <si>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</si>
  <si>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</si>
  <si>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 субъектов Российской Федерации и муниципальных образований</t>
  </si>
  <si>
    <t>0408</t>
  </si>
  <si>
    <t>Транспорт</t>
  </si>
  <si>
    <t>Пр</t>
  </si>
  <si>
    <t>0100</t>
  </si>
  <si>
    <t>0102</t>
  </si>
  <si>
    <t>0103</t>
  </si>
  <si>
    <t>0104</t>
  </si>
  <si>
    <t>0106</t>
  </si>
  <si>
    <t>0200</t>
  </si>
  <si>
    <t>0204</t>
  </si>
  <si>
    <t>0300</t>
  </si>
  <si>
    <t>0309</t>
  </si>
  <si>
    <t>0400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</si>
  <si>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</si>
  <si>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</si>
  <si>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</si>
  <si>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</si>
  <si>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</si>
  <si>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</si>
  <si>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</si>
  <si>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</si>
  <si>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</si>
  <si>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</si>
  <si>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</si>
  <si>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1004</t>
  </si>
  <si>
    <t>1006</t>
  </si>
  <si>
    <t>1100</t>
  </si>
  <si>
    <t>ЦСт</t>
  </si>
  <si>
    <t>Ист.</t>
  </si>
  <si>
    <t>Областные средства</t>
  </si>
  <si>
    <t>Федеральные средства</t>
  </si>
  <si>
    <t xml:space="preserve"> </t>
  </si>
  <si>
    <t>1</t>
  </si>
  <si>
    <t>2</t>
  </si>
  <si>
    <t>1 05 04020 02 0000 110</t>
  </si>
  <si>
    <t>1 05 03010 01 0000 110</t>
  </si>
  <si>
    <t>4</t>
  </si>
  <si>
    <t>Средства бюджета п. Глазуновка</t>
  </si>
  <si>
    <t>РПр</t>
  </si>
  <si>
    <t>Сумма, тыс.руб.</t>
  </si>
  <si>
    <t>Итого</t>
  </si>
  <si>
    <t>Районные средства</t>
  </si>
  <si>
    <t>ОБЩЕГОСУДАРСТВЕННЫЕ ВОПРОСЫ</t>
  </si>
  <si>
    <t>Непрограммная часть районного бюджета</t>
  </si>
  <si>
    <t>БФ00000</t>
  </si>
  <si>
    <t>БФ07711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</si>
  <si>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</si>
  <si>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</si>
  <si>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</si>
  <si>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</si>
  <si>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БФ07712</t>
  </si>
  <si>
    <t>Центральный аппарат в рамках  непрограммной части районного бюджета</t>
  </si>
  <si>
    <t>БФ07713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</si>
  <si>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</si>
  <si>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</si>
  <si>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</si>
  <si>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</si>
  <si>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</si>
  <si>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</si>
  <si>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Уплата налогов, сборов и иных платежей</t>
  </si>
  <si>
    <t>850</t>
  </si>
  <si>
    <t>из них: Закон Орловской области от 10 марта 2015 года № 1765-ОЗ "О программе наказов избирателей депутатам Орловского областного Совета народных депутатов на 2015 год"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</si>
  <si>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</si>
  <si>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Молодежная политика и оздоровление детей</t>
  </si>
  <si>
    <t>Физическая культура и спорт</t>
  </si>
  <si>
    <t>Охрана семьи и детства</t>
  </si>
  <si>
    <t>Прочие субвенции бюджетам муниципальных районов</t>
  </si>
  <si>
    <t>Субсидии бюджетным учреждениям на иные цели</t>
  </si>
  <si>
    <t>612</t>
  </si>
  <si>
    <t>к Решению Глазуновского районного Совета народных депутатов</t>
  </si>
  <si>
    <t>310</t>
  </si>
  <si>
    <t>БФ07133</t>
  </si>
  <si>
    <t>Глава муниципального образования в рамках непрограммной части районного бюджета</t>
  </si>
  <si>
    <t>Депутаты представительного органа муниципального образования в рамках непрограммной части районного бюджета</t>
  </si>
  <si>
    <t>Резервные фонды местных администраций в рамках непрограммной части районного бюджета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</si>
  <si>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</si>
  <si>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Выполнение других обязательств органов местного самоуправления в рамках непрограммной части районного бюджета</t>
  </si>
  <si>
    <t>Увеличение прочих остатков денежных средств  бюджетов муниципальных районов</t>
  </si>
  <si>
    <t>Ежемесячное денежное вознаграждение за классное руководство в рамках непрограммной части районного бюджета</t>
  </si>
  <si>
    <t>Обеспечение деятельности общеобразовательных учреждений в рамках непрограммной части районного бюджета</t>
  </si>
  <si>
    <t>Обеспечение деятельности учреждений дополнительного образования в рамках непрограммной части районного бюджета</t>
  </si>
  <si>
    <t>Мероприятия по организации оздоровительной кампании для детей в рамках непрограммной части районного бюджета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</si>
  <si>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в рамках непрограммной части районного бюджета</t>
  </si>
  <si>
    <t>Дворцы и дома культуры, другие учреждения культуры и средств массовой информации в рамках непрограммной части районного бюджета</t>
  </si>
  <si>
    <t>Обеспечение деятельности библиотек в рамках непрограммной части районного бюджета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</si>
  <si>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</si>
  <si>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</si>
  <si>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</si>
  <si>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Субсидия на мероприятия по организации оздоровительной кампании для детей</t>
  </si>
  <si>
    <t>Субсидия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</si>
  <si>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</si>
  <si>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</si>
  <si>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</si>
  <si>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>Субвенции на реализацию Закона Орловской области от 12 ноября 2008 года № 832-ОЗ "О социальной поддержке граждан, усыновивших (удочеривших) детей-сирот и детей, оставшихся без попечения родителей"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</si>
  <si>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</si>
  <si>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муниципальных районов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организациях Орловской области</t>
  </si>
  <si>
    <t xml:space="preserve">Перечень главных администраторов доходов </t>
  </si>
  <si>
    <t xml:space="preserve"> районного бюджета - органы исполнительной власти </t>
  </si>
  <si>
    <t xml:space="preserve">Глазуновского района </t>
  </si>
  <si>
    <t>Код бюджетной классификации</t>
  </si>
  <si>
    <t>Наименование главного администратора доходов районного бюджета</t>
  </si>
  <si>
    <t>Администраторы доходов</t>
  </si>
  <si>
    <t>Коды доходов районного бюджета</t>
  </si>
  <si>
    <t xml:space="preserve">Отдел по управлению муниципальным имуществом Глазуновского района Орловской области </t>
  </si>
  <si>
    <t>163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</si>
  <si>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принадлежащих муниципальным районам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</si>
  <si>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</si>
  <si>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1 14 02053 05 0000 410</t>
  </si>
  <si>
    <t>Платежи , взимаемые органами местного самоуправления (организациями) муниципальных районов за выполнение определенных функций</t>
  </si>
  <si>
    <t xml:space="preserve">Администрация Глазуновского района                                                            </t>
  </si>
  <si>
    <t>2 07 05030 05 0000 180</t>
  </si>
  <si>
    <t>Прочие безвозмездные поступления в бюджеты муниципальных районов</t>
  </si>
  <si>
    <t>2 08 05000 05 0000 180</t>
  </si>
  <si>
    <t>Осуществление первичного воинского учета на территориях, где отсутствуют военные комиссариаты в рамках  непрограммной части районного бюджета</t>
  </si>
  <si>
    <t>Выплата единовременного пособия при всех формах устройства детей, лишенных родительского попечения, в семью в рамках  непрограммной части районного бюджета</t>
  </si>
  <si>
    <t>Мероприятия по организации оздоровительной кампании для детей в рамках  непрограммной части районного бюджета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</si>
  <si>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 непрограммной части районного бюджета</t>
  </si>
  <si>
    <t>Ежемесячное денежное вознаграждение за классное руководство в рамках  непрограммной части районного бюджета</t>
  </si>
  <si>
    <t>Компенсация части родительской платы за содержание ребенка в  образовательных организациях, реализующих основную общеобразовательную программу дошкольного образования в рамках  непрограммной части районного бюджета</t>
  </si>
  <si>
    <t>Выравнивание бюджетной обеспеченности поселений из районного фонда финансовой поддержки в рамках  непрограммной части районного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</si>
  <si>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 непрограммной части районного бюджета</t>
  </si>
  <si>
    <t>Выполнение полномочий в сфере опеки и попечительства в рамках  непрограммной части районного бюджета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</si>
  <si>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рамках  непрограммной части районного бюджета</t>
  </si>
  <si>
    <t>Публичные нормативные социальные выплаты гражданам</t>
  </si>
  <si>
    <t>Вед</t>
  </si>
  <si>
    <t>812</t>
  </si>
  <si>
    <t>Муниципальная пргорамма Глазуновского района "Повышения безопасности дорожного движения на 2014-2018 годы в Глазуновском районе Орловской области"</t>
  </si>
  <si>
    <t>Субвенции бюджетам муниципальных районов на выполнение передаваемых полномочий субъектов Российской Федерации</t>
  </si>
  <si>
    <t>3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</si>
  <si>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</si>
  <si>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указанных земельных участков</t>
  </si>
  <si>
    <t>Отдел по управлению муниципальным имуществом Глазуновского района Орловской области</t>
  </si>
  <si>
    <t>Глазуновский районный Совет народных депутатов</t>
  </si>
  <si>
    <t>809</t>
  </si>
  <si>
    <t>За счет средств бюджета   п.Глазуновка, тыс.руб.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</si>
  <si>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</si>
  <si>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</si>
  <si>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</si>
  <si>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1 11 05035 05 0000 120 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</si>
  <si>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</si>
  <si>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</si>
  <si>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</si>
  <si>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</si>
  <si>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800</t>
  </si>
  <si>
    <t>811</t>
  </si>
  <si>
    <t>Финансовый отдел администрации Глазуновского района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</si>
  <si>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</si>
  <si>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</si>
  <si>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</si>
  <si>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в рамках непрограммной части районного бюджета</t>
  </si>
  <si>
    <t>БФ05224</t>
  </si>
  <si>
    <t>Муниципальная программа Глазуновского района "Культура Глазуновского района на 2015-2018 годы"</t>
  </si>
  <si>
    <t>Подпрограмма "Дополнительное образование в сфере культуры Глазуновского района 2015-2018 годы" в рамках муниципальной программы Глазуновского района "Культура Глазуновского района на 2015-2018 годы"</t>
  </si>
  <si>
    <t>Подпрограмма "Музейное обслуживание населения в Глазуновском районе (2015-2018 годы)"" в рамках муниципальной программы Глазуновского района "Культура Глазуновского района на 2015-2018 годы""</t>
  </si>
  <si>
    <t>Реализация мероприятий подпрограммы "Музейное обслуживание населения в Глазуновском районе (2015-2018 годы)" в рамках муниципальной программы Глазуновского района "Культура Глазуновского района на 2015-2018 годы""</t>
  </si>
  <si>
    <t>Подпрограмма "Культурно-досуговое обслуживание населения в Глазуновского района (2015-2018 годы)" в рамках муниципальной программы Глазуновского района "Культура Глазуновского района на 2015-2018 годы""</t>
  </si>
  <si>
    <t>Реализация мероприятий подпрограммы "Культурно-досуговое обслуживание населения в Глазуновского района (2015-2018 годы)" в рамках муниципальной программы Глазуновского района "Культура Глазуновского района на 2015-2018 годы""</t>
  </si>
  <si>
    <t>Подпрограмма "Сохранение и развитие системы художественного образования, поддержка молодых дарований (2015-2018 годы)" в рамках муниципальной программы Глазуновского района "Культура Глазуновского района на 2015-2018 годы"</t>
  </si>
  <si>
    <t>Реализация мероприятий подпрограммы "Сохранение и развитие системы художественного образования, поддержка молодых дарований (2015-2018 годы)" в рамках муниципальной программы Глазуновского района "Культура Глазуновского района на 2015-2018 годы"</t>
  </si>
  <si>
    <t xml:space="preserve">                                                   Приложение 7</t>
  </si>
  <si>
    <t xml:space="preserve">"О внесении изменений в Решение Глазуновского районного Совета народных депутатов </t>
  </si>
  <si>
    <t xml:space="preserve">   "О районном бюджете на 2015 год и на плановый период 2016 и 2017 годов"</t>
  </si>
  <si>
    <t>Приложение 1</t>
  </si>
  <si>
    <t>Приложение 2</t>
  </si>
  <si>
    <t>0502</t>
  </si>
  <si>
    <t>Коммунальное хозяйство</t>
  </si>
  <si>
    <t>БФ07819</t>
  </si>
  <si>
    <t>540</t>
  </si>
  <si>
    <t>Софинансирование мероприятий по строительству объекта "Самотечный и напорный коллектор водоотведения по адресу: пер. Мелиораторов, п. Глазуновка Глазуновского района Орловской области" в рамках непрограммной части районного бюджета</t>
  </si>
  <si>
    <t>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районного бюджета</t>
  </si>
  <si>
    <t>БФ07158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</si>
  <si>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районного бюджета</t>
  </si>
  <si>
    <t>БФ07159</t>
  </si>
  <si>
    <t>Выполнение полномочий в сфере трудовых отношений в рамках  непрограммной части районного бюджета</t>
  </si>
  <si>
    <t>БФ07161</t>
  </si>
  <si>
    <t>БФ07714</t>
  </si>
  <si>
    <t>БФ07715</t>
  </si>
  <si>
    <t>Специальные расходы</t>
  </si>
  <si>
    <t>880</t>
  </si>
  <si>
    <t>Л100000</t>
  </si>
  <si>
    <t xml:space="preserve">Мероприятия по обеспечению мобилизационной подготовки экономики в рамках  непрограммной части районного бюджета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</si>
  <si>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непрограммной части районного бюджета </t>
  </si>
  <si>
    <t>Л210000</t>
  </si>
  <si>
    <t>Л218513</t>
  </si>
  <si>
    <t>Осуществление первичного воинского учета на территориях, где отсутствуют военные комиссариаты, в рамках  непрограммной части районного бюджета</t>
  </si>
  <si>
    <t>БФ05118</t>
  </si>
  <si>
    <t>500</t>
  </si>
  <si>
    <t>Мероприятия по обеспечению мобилизационной подготовки экономики в рамках  непрограммной части районного бюджета</t>
  </si>
  <si>
    <t>БФ07611</t>
  </si>
  <si>
    <t>Мероприяти по предупреждению и ликвидации последствий чрезвычайных ситуаций и стихийных бедствий в рамках  непрограммной части районного бюджета</t>
  </si>
  <si>
    <t>БФ07612</t>
  </si>
  <si>
    <t>ЛБ00000</t>
  </si>
  <si>
    <t>ЛБ18525</t>
  </si>
  <si>
    <t>Предоставление субсидий бюджетным, автономным учреждениям и иным некоммерческим организациям</t>
  </si>
  <si>
    <t>600</t>
  </si>
  <si>
    <t>Другие виды транспорта в рамках  непрограммной части районного бюджета</t>
  </si>
  <si>
    <t>БФ07613</t>
  </si>
  <si>
    <t>2 02 03027 05 0000 151</t>
  </si>
  <si>
    <t>2 02 03029 05 0000 151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</si>
  <si>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</si>
  <si>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Л517019</t>
  </si>
  <si>
    <t>Софинансирование мероприятий подпрограммы "Обеспечение жильем молодых семей" федеральной целевой программы "Жилище" на 2011-2015 годы в рамках муниципальной программы Глазуновского района "Обеспечение жильем молодых семей" за счет средств областного бюджета</t>
  </si>
  <si>
    <t>Д147179</t>
  </si>
  <si>
    <t xml:space="preserve">      Реализация мероприятий подпрограммы "Сохранение и реконструкция военно-мемориальных объектов в Глазуновском районе (2015-2018 годы)" в рамках муниципальной программы Глазуновского района "Культура Глазуновского района 2015-2018 годы"</t>
  </si>
  <si>
    <t>Муниципальное казенное учреждение Глазуновского района Орловской области "Единая дежурно-диспетчерская служба, служба эксплуатации и технического обслуживания Глазуновского района Орловской области"</t>
  </si>
  <si>
    <t>814</t>
  </si>
  <si>
    <t>БФ07717</t>
  </si>
  <si>
    <t>Обеспечение деятельности муниципального казенного учреждения Глазуновского района Орловской области "Единая дежурно-диспетчерская служба, служба эксплуатации и технического обслуживания Глазуновского района Орловской области" в рамках непрограммной части районного бюджета</t>
  </si>
  <si>
    <t>БФ07310</t>
  </si>
  <si>
    <t>Обеспечение жильем за счет средств областного бюджета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 в рамках непрограммной части районного бюджета</t>
  </si>
  <si>
    <t>Реализация мероприятий подпрограммы "Сохранение и реконструкция военно-мемориальных объектов в Глазуновском районе (2015-2018 годы)" в рамках муниципальной программы Глазуновского района "Культура Глазуновского района 2015-2018 годы"</t>
  </si>
  <si>
    <t xml:space="preserve">                                                   Приложение 4</t>
  </si>
  <si>
    <t xml:space="preserve">                                                   Приложение 5</t>
  </si>
  <si>
    <t xml:space="preserve">                                                   Приложение 6</t>
  </si>
  <si>
    <t>Субсидия на сохранение и реконструкцию военно-мемориальных объектов</t>
  </si>
  <si>
    <t>Д140000</t>
  </si>
  <si>
    <t xml:space="preserve">  Подпрограмма "Сохранение и реконструкция военно-мемориальных объектов в Глазуновском районе (2015-2018 годы)" в рамках муниципальной программы Глазуновского района "Культура Глазуновского района 2015-2018 годы"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</si>
  <si>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</si>
  <si>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</si>
  <si>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</si>
  <si>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</si>
  <si>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Субвенции на обеспечение выпускников муниципальных образовательных органзаций из числа детей-сирот,оставшихся без попечения родителей,единовременным денежным пособием, одеждой, обувью, мягким инвентарем и оборудованием</t>
  </si>
  <si>
    <t>Ведомственная структура расходов районного бюджета на 2015 год</t>
  </si>
  <si>
    <t>Муниципальная программа Глазуновского района "Развитие архивного дела в Глазуновском районе на 2015-2017 годы"</t>
  </si>
  <si>
    <t>Подпрограмма "Укрепление материально-технической базы" в рамках муниципальной программы Глазуновского района "Развитие архивного дела в Глазуновском районе на 2015-2017 годы"</t>
  </si>
  <si>
    <t>Реализация мероприятий подпрограммы "Укрепление материально-технической базы" в рамках муниципальной программы Глазуновского района "Развитие архивного дела в Глазуновском районе на 2015-2017 годы"</t>
  </si>
  <si>
    <t>Л120000</t>
  </si>
  <si>
    <t>Л128512</t>
  </si>
  <si>
    <t>БФ07616</t>
  </si>
  <si>
    <t>Обеспечение мероприятий по капитальному ремонту муниципального имущества многоквартирных домов в рамках непрограммной части районного бюджета</t>
  </si>
  <si>
    <t>Д100000</t>
  </si>
  <si>
    <t>Д110000</t>
  </si>
  <si>
    <t>Д118611</t>
  </si>
  <si>
    <t>Д120000</t>
  </si>
  <si>
    <t>Д128612</t>
  </si>
  <si>
    <t>Д130000</t>
  </si>
  <si>
    <t>Д138613</t>
  </si>
  <si>
    <t>Реализация мероприятий подпрограммы "Сохранение и развитие системы художественного образования, поддержка молодых дарований (2015-2018 годы)" в рамках муниципальной программы Глазуновского района "Культура Глазуновского района 2015-2018 годы"</t>
  </si>
  <si>
    <t>Муниципальная программа "Развитие муниципальной службы в Глазуновском районе на 2014-2016 годы"</t>
  </si>
  <si>
    <t>Л900000</t>
  </si>
  <si>
    <t>Реализация мероприятий муниципальной программы "Развитие муниципальной службы в Глазуновском районе на 2014-2016 годы"</t>
  </si>
  <si>
    <t>Л918524</t>
  </si>
  <si>
    <t>Обеспечение выпускников муниципальных образовательных учреждений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 в рамках непрограммной части районного бюджета</t>
  </si>
  <si>
    <t>БФ07246</t>
  </si>
  <si>
    <t>районного бюджета на 2015 год</t>
  </si>
  <si>
    <t>Реализация мероприятий подпрограммы  "Культурно-оздоровительные мероприятия"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</si>
  <si>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Л328518</t>
  </si>
  <si>
    <t>Л400000</t>
  </si>
  <si>
    <t>322</t>
  </si>
  <si>
    <t>Субсидии гражданам на приобретение жилья</t>
  </si>
  <si>
    <t>2 02 02999 05 0000 151</t>
  </si>
  <si>
    <t>320</t>
  </si>
  <si>
    <t>Социальные выплаты гражданам, кроме публичных нормативных социальных выплат</t>
  </si>
  <si>
    <t>2 02 03015 05 0000 151</t>
  </si>
  <si>
    <t>2 02 03020 05 0000 151</t>
  </si>
  <si>
    <t>2 02 02000 00 0000 151</t>
  </si>
  <si>
    <t xml:space="preserve">    Прочие субсидии бюджетам муниципальных районов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</si>
</sst>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#,##0\ &quot;р.&quot;;\-#,##0\ &quot;р.&quot;"/>
    <numFmt numFmtId="171" formatCode="#,##0\ &quot;р.&quot;;[Red]\-#,##0\ &quot;р.&quot;"/>
    <numFmt numFmtId="172" formatCode="#,##0.00\ &quot;р.&quot;;\-#,##0.00\ &quot;р.&quot;"/>
    <numFmt numFmtId="173" formatCode="#,##0.00\ &quot;р.&quot;;[Red]\-#,##0.00\ &quot;р.&quot;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#,##0.0"/>
    <numFmt numFmtId="179" formatCode="0.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/mm/yy;@"/>
    <numFmt numFmtId="197" formatCode="0.000%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Tahoma"/>
      <family val="2"/>
    </font>
    <font>
      <sz val="10"/>
      <color indexed="10"/>
      <name val="Arial"/>
      <family val="2"/>
    </font>
    <font>
      <sz val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0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211">
    <xf numFmtId="0" fontId="0" fillId="0" borderId="0" xfId="0" applyAlignment="1">
      <alignment/>
    </xf>
    <xf numFmtId="49" fontId="21" fillId="15" borderId="10" xfId="0" applyNumberFormat="1" applyFont="1" applyFill="1" applyBorder="1" applyAlignment="1">
      <alignment/>
    </xf>
    <xf numFmtId="49" fontId="0" fillId="1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9" fontId="0" fillId="15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/>
    </xf>
    <xf numFmtId="0" fontId="20" fillId="0" borderId="10" xfId="56" applyFont="1" applyBorder="1" applyAlignment="1">
      <alignment horizontal="center" vertical="center" wrapText="1"/>
      <protection/>
    </xf>
    <xf numFmtId="0" fontId="20" fillId="0" borderId="10" xfId="56" applyFont="1" applyBorder="1" applyAlignment="1">
      <alignment horizontal="center" vertical="center" textRotation="90" wrapText="1"/>
      <protection/>
    </xf>
    <xf numFmtId="0" fontId="21" fillId="0" borderId="0" xfId="0" applyFont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top" wrapText="1"/>
    </xf>
    <xf numFmtId="0" fontId="0" fillId="0" borderId="13" xfId="0" applyFont="1" applyFill="1" applyBorder="1" applyAlignment="1">
      <alignment horizontal="left" vertical="center" wrapText="1"/>
    </xf>
    <xf numFmtId="49" fontId="0" fillId="15" borderId="10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15" borderId="10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3" fillId="0" borderId="0" xfId="56" applyFont="1" applyAlignment="1">
      <alignment/>
      <protection/>
    </xf>
    <xf numFmtId="0" fontId="23" fillId="0" borderId="0" xfId="56" applyFont="1" applyAlignment="1">
      <alignment horizontal="right"/>
      <protection/>
    </xf>
    <xf numFmtId="0" fontId="20" fillId="0" borderId="0" xfId="56" applyFont="1">
      <alignment/>
      <protection/>
    </xf>
    <xf numFmtId="0" fontId="0" fillId="0" borderId="0" xfId="56" applyFont="1" applyAlignment="1">
      <alignment/>
      <protection/>
    </xf>
    <xf numFmtId="0" fontId="20" fillId="0" borderId="0" xfId="56" applyFont="1" applyAlignment="1">
      <alignment horizontal="right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wrapText="1"/>
    </xf>
    <xf numFmtId="49" fontId="23" fillId="0" borderId="10" xfId="56" applyNumberFormat="1" applyFont="1" applyBorder="1" applyAlignment="1">
      <alignment horizontal="center" vertical="center" wrapText="1"/>
      <protection/>
    </xf>
    <xf numFmtId="49" fontId="20" fillId="0" borderId="10" xfId="56" applyNumberFormat="1" applyFont="1" applyBorder="1" applyAlignment="1">
      <alignment horizontal="center" vertical="center" wrapText="1"/>
      <protection/>
    </xf>
    <xf numFmtId="164" fontId="23" fillId="0" borderId="10" xfId="56" applyNumberFormat="1" applyFont="1" applyBorder="1" applyAlignment="1">
      <alignment horizontal="right" vertical="center"/>
      <protection/>
    </xf>
    <xf numFmtId="0" fontId="20" fillId="0" borderId="10" xfId="0" applyFont="1" applyBorder="1" applyAlignment="1">
      <alignment wrapText="1"/>
    </xf>
    <xf numFmtId="49" fontId="20" fillId="0" borderId="15" xfId="56" applyNumberFormat="1" applyFont="1" applyBorder="1" applyAlignment="1">
      <alignment horizontal="center" vertical="center" wrapText="1"/>
      <protection/>
    </xf>
    <xf numFmtId="49" fontId="20" fillId="0" borderId="11" xfId="56" applyNumberFormat="1" applyFont="1" applyBorder="1" applyAlignment="1">
      <alignment horizontal="center" vertical="center" wrapText="1"/>
      <protection/>
    </xf>
    <xf numFmtId="49" fontId="20" fillId="0" borderId="13" xfId="56" applyNumberFormat="1" applyFont="1" applyBorder="1" applyAlignment="1">
      <alignment horizontal="center" vertical="center" wrapText="1"/>
      <protection/>
    </xf>
    <xf numFmtId="0" fontId="23" fillId="0" borderId="0" xfId="56" applyFont="1">
      <alignment/>
      <protection/>
    </xf>
    <xf numFmtId="169" fontId="20" fillId="0" borderId="10" xfId="0" applyNumberFormat="1" applyFont="1" applyBorder="1" applyAlignment="1">
      <alignment horizontal="left" vertical="center" wrapText="1"/>
    </xf>
    <xf numFmtId="164" fontId="20" fillId="0" borderId="0" xfId="56" applyNumberFormat="1" applyFont="1">
      <alignment/>
      <protection/>
    </xf>
    <xf numFmtId="49" fontId="20" fillId="0" borderId="16" xfId="56" applyNumberFormat="1" applyFont="1" applyBorder="1" applyAlignment="1">
      <alignment horizontal="center" vertical="center" wrapText="1"/>
      <protection/>
    </xf>
    <xf numFmtId="169" fontId="23" fillId="0" borderId="10" xfId="0" applyNumberFormat="1" applyFont="1" applyBorder="1" applyAlignment="1">
      <alignment wrapText="1"/>
    </xf>
    <xf numFmtId="0" fontId="23" fillId="0" borderId="10" xfId="56" applyFont="1" applyBorder="1" applyAlignment="1">
      <alignment horizontal="center" vertical="center" wrapText="1"/>
      <protection/>
    </xf>
    <xf numFmtId="169" fontId="20" fillId="0" borderId="15" xfId="0" applyNumberFormat="1" applyFont="1" applyBorder="1" applyAlignment="1">
      <alignment horizontal="left" vertical="center" wrapText="1"/>
    </xf>
    <xf numFmtId="169" fontId="20" fillId="0" borderId="10" xfId="0" applyNumberFormat="1" applyFont="1" applyBorder="1" applyAlignment="1">
      <alignment wrapText="1"/>
    </xf>
    <xf numFmtId="0" fontId="20" fillId="0" borderId="10" xfId="55" applyFont="1" applyBorder="1" applyAlignment="1">
      <alignment horizontal="center" wrapText="1"/>
      <protection/>
    </xf>
    <xf numFmtId="169" fontId="20" fillId="0" borderId="11" xfId="0" applyNumberFormat="1" applyFont="1" applyBorder="1" applyAlignment="1">
      <alignment horizontal="left" vertical="center" wrapText="1"/>
    </xf>
    <xf numFmtId="0" fontId="20" fillId="0" borderId="10" xfId="55" applyFont="1" applyBorder="1" applyAlignment="1">
      <alignment horizontal="center" vertical="center" wrapText="1"/>
      <protection/>
    </xf>
    <xf numFmtId="169" fontId="20" fillId="0" borderId="0" xfId="0" applyNumberFormat="1" applyFont="1" applyAlignment="1">
      <alignment wrapText="1"/>
    </xf>
    <xf numFmtId="169" fontId="20" fillId="0" borderId="10" xfId="0" applyNumberFormat="1" applyFont="1" applyBorder="1" applyAlignment="1">
      <alignment horizontal="justify" wrapText="1"/>
    </xf>
    <xf numFmtId="169" fontId="23" fillId="0" borderId="10" xfId="0" applyNumberFormat="1" applyFont="1" applyFill="1" applyBorder="1" applyAlignment="1">
      <alignment horizontal="left" vertical="center" wrapText="1"/>
    </xf>
    <xf numFmtId="1" fontId="20" fillId="0" borderId="10" xfId="56" applyNumberFormat="1" applyFont="1" applyBorder="1" applyAlignment="1">
      <alignment horizontal="center" vertical="center" wrapText="1"/>
      <protection/>
    </xf>
    <xf numFmtId="169" fontId="23" fillId="0" borderId="10" xfId="0" applyNumberFormat="1" applyFont="1" applyBorder="1" applyAlignment="1">
      <alignment horizontal="left" vertical="center" wrapText="1"/>
    </xf>
    <xf numFmtId="0" fontId="20" fillId="0" borderId="10" xfId="54" applyFont="1" applyBorder="1" applyAlignment="1" quotePrefix="1">
      <alignment horizontal="center" wrapText="1"/>
      <protection/>
    </xf>
    <xf numFmtId="49" fontId="23" fillId="0" borderId="13" xfId="56" applyNumberFormat="1" applyFont="1" applyBorder="1" applyAlignment="1">
      <alignment horizontal="center" vertical="center" wrapText="1"/>
      <protection/>
    </xf>
    <xf numFmtId="0" fontId="20" fillId="0" borderId="11" xfId="55" applyFont="1" applyBorder="1" applyAlignment="1">
      <alignment horizontal="center" vertical="center" wrapText="1"/>
      <protection/>
    </xf>
    <xf numFmtId="0" fontId="20" fillId="0" borderId="11" xfId="55" applyFont="1" applyBorder="1" applyAlignment="1">
      <alignment horizontal="center" wrapText="1"/>
      <protection/>
    </xf>
    <xf numFmtId="49" fontId="20" fillId="0" borderId="14" xfId="55" applyNumberFormat="1" applyFont="1" applyBorder="1" applyAlignment="1">
      <alignment horizontal="center" vertical="center"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/>
      <protection/>
    </xf>
    <xf numFmtId="169" fontId="20" fillId="0" borderId="0" xfId="0" applyNumberFormat="1" applyFont="1" applyAlignment="1">
      <alignment horizontal="right" wrapText="1"/>
    </xf>
    <xf numFmtId="0" fontId="20" fillId="0" borderId="0" xfId="53" applyFont="1" applyAlignment="1">
      <alignment horizontal="right"/>
      <protection/>
    </xf>
    <xf numFmtId="169" fontId="20" fillId="0" borderId="10" xfId="0" applyNumberFormat="1" applyFont="1" applyBorder="1" applyAlignment="1">
      <alignment horizontal="center" vertical="center" wrapText="1"/>
    </xf>
    <xf numFmtId="0" fontId="20" fillId="0" borderId="10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wrapText="1"/>
      <protection/>
    </xf>
    <xf numFmtId="169" fontId="21" fillId="0" borderId="10" xfId="0" applyNumberFormat="1" applyFont="1" applyBorder="1" applyAlignment="1">
      <alignment horizontal="left" vertical="center" wrapText="1"/>
    </xf>
    <xf numFmtId="0" fontId="23" fillId="0" borderId="10" xfId="53" applyFont="1" applyBorder="1" applyAlignment="1">
      <alignment horizontal="center" wrapText="1"/>
      <protection/>
    </xf>
    <xf numFmtId="49" fontId="23" fillId="0" borderId="10" xfId="53" applyNumberFormat="1" applyFont="1" applyBorder="1" applyAlignment="1">
      <alignment horizontal="left" vertical="center" wrapText="1"/>
      <protection/>
    </xf>
    <xf numFmtId="0" fontId="20" fillId="0" borderId="10" xfId="53" applyFont="1" applyBorder="1" applyAlignment="1">
      <alignment wrapText="1"/>
      <protection/>
    </xf>
    <xf numFmtId="0" fontId="20" fillId="0" borderId="10" xfId="53" applyFont="1" applyBorder="1" applyAlignment="1">
      <alignment horizontal="center" wrapText="1"/>
      <protection/>
    </xf>
    <xf numFmtId="49" fontId="20" fillId="0" borderId="10" xfId="53" applyNumberFormat="1" applyFont="1" applyBorder="1" applyAlignment="1">
      <alignment horizontal="left" vertical="center" wrapText="1"/>
      <protection/>
    </xf>
    <xf numFmtId="0" fontId="20" fillId="0" borderId="10" xfId="53" applyFont="1" applyBorder="1">
      <alignment/>
      <protection/>
    </xf>
    <xf numFmtId="49" fontId="23" fillId="0" borderId="10" xfId="53" applyNumberFormat="1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justify" wrapText="1"/>
      <protection/>
    </xf>
    <xf numFmtId="169" fontId="20" fillId="0" borderId="10" xfId="0" applyNumberFormat="1" applyFont="1" applyFill="1" applyBorder="1" applyAlignment="1">
      <alignment horizontal="left" vertical="center" wrapText="1"/>
    </xf>
    <xf numFmtId="49" fontId="20" fillId="0" borderId="10" xfId="53" applyNumberFormat="1" applyFont="1" applyFill="1" applyBorder="1" applyAlignment="1">
      <alignment horizontal="left" vertical="center" wrapText="1"/>
      <protection/>
    </xf>
    <xf numFmtId="0" fontId="20" fillId="0" borderId="10" xfId="53" applyFont="1" applyBorder="1" applyAlignment="1">
      <alignment horizontal="left" vertical="center" wrapText="1"/>
      <protection/>
    </xf>
    <xf numFmtId="0" fontId="20" fillId="0" borderId="10" xfId="56" applyFont="1" applyBorder="1">
      <alignment/>
      <protection/>
    </xf>
    <xf numFmtId="169" fontId="20" fillId="0" borderId="10" xfId="53" applyNumberFormat="1" applyFont="1" applyBorder="1" applyAlignment="1">
      <alignment horizontal="left" vertical="center" wrapText="1"/>
      <protection/>
    </xf>
    <xf numFmtId="49" fontId="20" fillId="0" borderId="10" xfId="53" applyNumberFormat="1" applyFont="1" applyBorder="1" applyAlignment="1">
      <alignment horizontal="center" vertical="center"/>
      <protection/>
    </xf>
    <xf numFmtId="169" fontId="20" fillId="0" borderId="10" xfId="0" applyNumberFormat="1" applyFont="1" applyBorder="1" applyAlignment="1">
      <alignment horizontal="left" wrapText="1"/>
    </xf>
    <xf numFmtId="49" fontId="20" fillId="0" borderId="10" xfId="53" applyNumberFormat="1" applyFont="1" applyBorder="1" applyAlignment="1">
      <alignment horizontal="left"/>
      <protection/>
    </xf>
    <xf numFmtId="0" fontId="23" fillId="0" borderId="10" xfId="56" applyFont="1" applyBorder="1" applyAlignment="1">
      <alignment horizontal="center" wrapText="1"/>
      <protection/>
    </xf>
    <xf numFmtId="169" fontId="23" fillId="0" borderId="10" xfId="0" applyNumberFormat="1" applyFont="1" applyBorder="1" applyAlignment="1">
      <alignment horizontal="justify" wrapText="1"/>
    </xf>
    <xf numFmtId="0" fontId="23" fillId="0" borderId="10" xfId="55" applyFont="1" applyBorder="1" applyAlignment="1">
      <alignment horizontal="center" wrapText="1"/>
      <protection/>
    </xf>
    <xf numFmtId="0" fontId="23" fillId="0" borderId="11" xfId="55" applyFont="1" applyBorder="1" applyAlignment="1">
      <alignment horizontal="center" wrapText="1"/>
      <protection/>
    </xf>
    <xf numFmtId="49" fontId="23" fillId="0" borderId="15" xfId="56" applyNumberFormat="1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justify" wrapText="1"/>
    </xf>
    <xf numFmtId="0" fontId="24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/>
    </xf>
    <xf numFmtId="49" fontId="23" fillId="0" borderId="0" xfId="56" applyNumberFormat="1" applyFont="1" applyAlignment="1">
      <alignment/>
      <protection/>
    </xf>
    <xf numFmtId="49" fontId="0" fillId="0" borderId="0" xfId="56" applyNumberFormat="1" applyFont="1" applyAlignment="1">
      <alignment/>
      <protection/>
    </xf>
    <xf numFmtId="49" fontId="20" fillId="0" borderId="0" xfId="56" applyNumberFormat="1" applyFont="1" applyAlignment="1">
      <alignment horizontal="right"/>
      <protection/>
    </xf>
    <xf numFmtId="0" fontId="20" fillId="0" borderId="0" xfId="56" applyFont="1" applyBorder="1" applyAlignment="1">
      <alignment horizontal="right"/>
      <protection/>
    </xf>
    <xf numFmtId="49" fontId="20" fillId="0" borderId="10" xfId="55" applyNumberFormat="1" applyFont="1" applyBorder="1" applyAlignment="1">
      <alignment horizontal="center" wrapText="1"/>
      <protection/>
    </xf>
    <xf numFmtId="49" fontId="20" fillId="0" borderId="10" xfId="54" applyNumberFormat="1" applyFont="1" applyBorder="1" applyAlignment="1" quotePrefix="1">
      <alignment horizontal="center" wrapText="1"/>
      <protection/>
    </xf>
    <xf numFmtId="49" fontId="23" fillId="0" borderId="11" xfId="55" applyNumberFormat="1" applyFont="1" applyBorder="1" applyAlignment="1">
      <alignment horizontal="center" wrapText="1"/>
      <protection/>
    </xf>
    <xf numFmtId="49" fontId="20" fillId="0" borderId="11" xfId="55" applyNumberFormat="1" applyFont="1" applyBorder="1" applyAlignment="1">
      <alignment horizontal="center" wrapText="1"/>
      <protection/>
    </xf>
    <xf numFmtId="164" fontId="20" fillId="0" borderId="10" xfId="56" applyNumberFormat="1" applyFont="1" applyBorder="1" applyAlignment="1">
      <alignment horizontal="center" vertical="center" wrapText="1"/>
      <protection/>
    </xf>
    <xf numFmtId="49" fontId="20" fillId="0" borderId="0" xfId="56" applyNumberFormat="1" applyFont="1">
      <alignment/>
      <protection/>
    </xf>
    <xf numFmtId="49" fontId="0" fillId="0" borderId="10" xfId="0" applyNumberFormat="1" applyFont="1" applyBorder="1" applyAlignment="1">
      <alignment horizontal="left" vertical="center" wrapText="1"/>
    </xf>
    <xf numFmtId="169" fontId="20" fillId="0" borderId="15" xfId="0" applyNumberFormat="1" applyFont="1" applyBorder="1" applyAlignment="1">
      <alignment horizontal="center" vertical="center" wrapText="1"/>
    </xf>
    <xf numFmtId="164" fontId="23" fillId="0" borderId="10" xfId="56" applyNumberFormat="1" applyFont="1" applyBorder="1" applyAlignment="1">
      <alignment horizontal="center" vertical="center"/>
      <protection/>
    </xf>
    <xf numFmtId="164" fontId="20" fillId="0" borderId="10" xfId="56" applyNumberFormat="1" applyFont="1" applyBorder="1" applyAlignment="1">
      <alignment horizontal="center" vertical="center"/>
      <protection/>
    </xf>
    <xf numFmtId="164" fontId="0" fillId="0" borderId="10" xfId="56" applyNumberFormat="1" applyFont="1" applyBorder="1" applyAlignment="1">
      <alignment horizontal="center" vertical="center"/>
      <protection/>
    </xf>
    <xf numFmtId="164" fontId="20" fillId="0" borderId="11" xfId="56" applyNumberFormat="1" applyFont="1" applyBorder="1" applyAlignment="1">
      <alignment horizontal="center" vertical="center"/>
      <protection/>
    </xf>
    <xf numFmtId="164" fontId="20" fillId="0" borderId="15" xfId="56" applyNumberFormat="1" applyFont="1" applyBorder="1" applyAlignment="1">
      <alignment horizontal="center" vertical="center"/>
      <protection/>
    </xf>
    <xf numFmtId="0" fontId="21" fillId="0" borderId="0" xfId="0" applyFont="1" applyAlignment="1">
      <alignment horizontal="right"/>
    </xf>
    <xf numFmtId="49" fontId="20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23" fillId="0" borderId="10" xfId="56" applyNumberFormat="1" applyFont="1" applyBorder="1" applyAlignment="1">
      <alignment horizontal="center" vertical="center"/>
      <protection/>
    </xf>
    <xf numFmtId="0" fontId="23" fillId="0" borderId="10" xfId="56" applyFont="1" applyBorder="1" applyAlignment="1">
      <alignment horizontal="center" vertical="center"/>
      <protection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0" xfId="56" applyNumberFormat="1" applyFont="1" applyBorder="1" applyAlignment="1">
      <alignment horizontal="center" vertical="center"/>
      <protection/>
    </xf>
    <xf numFmtId="0" fontId="20" fillId="0" borderId="10" xfId="56" applyFont="1" applyBorder="1" applyAlignment="1">
      <alignment horizontal="center" vertical="center"/>
      <protection/>
    </xf>
    <xf numFmtId="164" fontId="20" fillId="0" borderId="10" xfId="56" applyNumberFormat="1" applyFont="1" applyBorder="1" applyAlignment="1">
      <alignment horizontal="right" vertical="center"/>
      <protection/>
    </xf>
    <xf numFmtId="0" fontId="20" fillId="0" borderId="0" xfId="56" applyFont="1" applyBorder="1">
      <alignment/>
      <protection/>
    </xf>
    <xf numFmtId="164" fontId="23" fillId="0" borderId="0" xfId="56" applyNumberFormat="1" applyFont="1" applyBorder="1" applyAlignment="1">
      <alignment horizontal="right" vertical="center"/>
      <protection/>
    </xf>
    <xf numFmtId="164" fontId="20" fillId="0" borderId="0" xfId="56" applyNumberFormat="1" applyFont="1" applyBorder="1" applyAlignment="1">
      <alignment horizontal="right" vertical="center"/>
      <protection/>
    </xf>
    <xf numFmtId="16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169" fontId="22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22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wrapText="1"/>
    </xf>
    <xf numFmtId="169" fontId="26" fillId="0" borderId="10" xfId="0" applyNumberFormat="1" applyFont="1" applyBorder="1" applyAlignment="1">
      <alignment horizontal="left" vertical="center" wrapText="1"/>
    </xf>
    <xf numFmtId="169" fontId="26" fillId="0" borderId="10" xfId="0" applyNumberFormat="1" applyFont="1" applyBorder="1" applyAlignment="1">
      <alignment horizontal="justify" wrapText="1"/>
    </xf>
    <xf numFmtId="0" fontId="0" fillId="0" borderId="10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15" borderId="10" xfId="0" applyNumberFormat="1" applyFont="1" applyFill="1" applyBorder="1" applyAlignment="1">
      <alignment horizontal="center" vertical="center"/>
    </xf>
    <xf numFmtId="49" fontId="0" fillId="15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56" applyFont="1" applyAlignment="1">
      <alignment/>
      <protection/>
    </xf>
    <xf numFmtId="49" fontId="20" fillId="18" borderId="17" xfId="0" applyNumberFormat="1" applyFont="1" applyFill="1" applyBorder="1" applyAlignment="1">
      <alignment wrapText="1"/>
    </xf>
    <xf numFmtId="49" fontId="20" fillId="18" borderId="10" xfId="0" applyNumberFormat="1" applyFont="1" applyFill="1" applyBorder="1" applyAlignment="1">
      <alignment wrapText="1"/>
    </xf>
    <xf numFmtId="0" fontId="20" fillId="18" borderId="18" xfId="0" applyFont="1" applyFill="1" applyBorder="1" applyAlignment="1">
      <alignment horizontal="center" vertical="center"/>
    </xf>
    <xf numFmtId="49" fontId="28" fillId="18" borderId="10" xfId="0" applyNumberFormat="1" applyFont="1" applyFill="1" applyBorder="1" applyAlignment="1">
      <alignment horizontal="center" vertical="top" shrinkToFit="1"/>
    </xf>
    <xf numFmtId="0" fontId="28" fillId="18" borderId="10" xfId="0" applyFont="1" applyFill="1" applyBorder="1" applyAlignment="1">
      <alignment vertical="top" wrapText="1"/>
    </xf>
    <xf numFmtId="0" fontId="0" fillId="0" borderId="0" xfId="0" applyFont="1" applyAlignment="1">
      <alignment horizontal="right"/>
    </xf>
    <xf numFmtId="49" fontId="0" fillId="18" borderId="10" xfId="0" applyNumberFormat="1" applyFont="1" applyFill="1" applyBorder="1" applyAlignment="1">
      <alignment horizontal="center" vertical="top" shrinkToFit="1"/>
    </xf>
    <xf numFmtId="0" fontId="0" fillId="18" borderId="10" xfId="0" applyFont="1" applyFill="1" applyBorder="1" applyAlignment="1">
      <alignment vertical="top" wrapText="1"/>
    </xf>
    <xf numFmtId="49" fontId="0" fillId="18" borderId="10" xfId="0" applyNumberFormat="1" applyFont="1" applyFill="1" applyBorder="1" applyAlignment="1">
      <alignment horizontal="center" vertical="top" shrinkToFi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0" fillId="0" borderId="12" xfId="56" applyFont="1" applyBorder="1" applyAlignment="1">
      <alignment horizontal="right"/>
      <protection/>
    </xf>
    <xf numFmtId="0" fontId="23" fillId="0" borderId="0" xfId="56" applyFont="1" applyBorder="1" applyAlignment="1">
      <alignment horizontal="center" vertical="center" wrapText="1"/>
      <protection/>
    </xf>
    <xf numFmtId="164" fontId="29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64" fontId="28" fillId="15" borderId="10" xfId="0" applyNumberFormat="1" applyFont="1" applyFill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center" vertical="center" wrapText="1"/>
    </xf>
    <xf numFmtId="164" fontId="29" fillId="15" borderId="15" xfId="0" applyNumberFormat="1" applyFont="1" applyFill="1" applyBorder="1" applyAlignment="1">
      <alignment horizontal="center" vertical="center" wrapText="1"/>
    </xf>
    <xf numFmtId="164" fontId="29" fillId="15" borderId="11" xfId="0" applyNumberFormat="1" applyFont="1" applyFill="1" applyBorder="1" applyAlignment="1">
      <alignment horizontal="center" vertical="center" wrapText="1"/>
    </xf>
    <xf numFmtId="164" fontId="28" fillId="15" borderId="10" xfId="0" applyNumberFormat="1" applyFont="1" applyFill="1" applyBorder="1" applyAlignment="1">
      <alignment horizontal="center" vertical="center" wrapText="1"/>
    </xf>
    <xf numFmtId="164" fontId="29" fillId="15" borderId="10" xfId="0" applyNumberFormat="1" applyFont="1" applyFill="1" applyBorder="1" applyAlignment="1">
      <alignment horizontal="center" vertical="center" wrapText="1"/>
    </xf>
    <xf numFmtId="164" fontId="30" fillId="15" borderId="10" xfId="0" applyNumberFormat="1" applyFont="1" applyFill="1" applyBorder="1" applyAlignment="1">
      <alignment horizontal="center" vertical="center" wrapText="1"/>
    </xf>
    <xf numFmtId="164" fontId="28" fillId="0" borderId="10" xfId="0" applyNumberFormat="1" applyFont="1" applyFill="1" applyBorder="1" applyAlignment="1">
      <alignment horizontal="center" vertical="center" wrapText="1"/>
    </xf>
    <xf numFmtId="164" fontId="29" fillId="0" borderId="10" xfId="0" applyNumberFormat="1" applyFont="1" applyBorder="1" applyAlignment="1">
      <alignment/>
    </xf>
    <xf numFmtId="164" fontId="28" fillId="0" borderId="10" xfId="0" applyNumberFormat="1" applyFont="1" applyBorder="1" applyAlignment="1">
      <alignment horizontal="right" vertical="center"/>
    </xf>
    <xf numFmtId="164" fontId="30" fillId="0" borderId="10" xfId="0" applyNumberFormat="1" applyFont="1" applyBorder="1" applyAlignment="1">
      <alignment horizontal="righ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4-2016" xfId="53"/>
    <cellStyle name="Обычный_Лист1" xfId="54"/>
    <cellStyle name="Обычный_Приложения 2014-2016l" xfId="55"/>
    <cellStyle name="Обычный_Приложения2013-201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vv\&#1056;&#1072;&#1073;&#1086;&#1095;&#1080;&#1081;%20&#1089;&#1090;&#1086;&#1083;\blank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vvv\&#1056;&#1072;&#1073;&#1086;&#1095;&#1080;&#1081;%20&#1089;&#1090;&#1086;&#1083;\blank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vvv\&#1056;&#1072;&#1073;&#1086;&#1095;&#1080;&#1081;%20&#1089;&#1090;&#1086;&#1083;\&#1041;&#1102;&#1076;&#1078;&#1077;&#1090;%202010\&#1055;&#1088;&#1086;&#1077;&#1082;&#1090;%20&#1056;&#1077;&#1096;&#1077;&#1085;&#1080;&#1103;%20&#1082;&#1086;%20&#1074;&#1090;&#1086;&#1088;&#1086;&#1084;&#1091;%20&#1095;&#1090;&#1077;&#1085;&#1080;&#1102;\&#1055;&#1088;&#1080;&#1083;&#1086;&#1078;&#1077;&#1085;&#1080;&#1103;%20&#1082;%20&#1056;&#1077;&#1096;&#1077;&#1085;&#1080;&#1102;%202010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1"/>
      <sheetName val="Прилож.2"/>
      <sheetName val="Прил.3"/>
      <sheetName val="Прил.4"/>
      <sheetName val="Прилож.5"/>
      <sheetName val="Прилож.6"/>
      <sheetName val="Прилож.7"/>
      <sheetName val="Прилож.8"/>
      <sheetName val="Прилож.9"/>
      <sheetName val="Прилож.10"/>
      <sheetName val="Прилож.11"/>
      <sheetName val="Прилож.12"/>
      <sheetName val="Прилож.13"/>
      <sheetName val="Прилож.14"/>
      <sheetName val="Прилож.15"/>
      <sheetName val="Прил16"/>
      <sheetName val="Прил17"/>
      <sheetName val="Прил18"/>
      <sheetName val="Прил19"/>
      <sheetName val="Прил20"/>
      <sheetName val="Прил21"/>
      <sheetName val="Прил22"/>
      <sheetName val="Прил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3:E34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24.25390625" style="5" customWidth="1"/>
    <col min="2" max="2" width="53.375" style="5" customWidth="1"/>
    <col min="3" max="3" width="11.75390625" style="5" customWidth="1"/>
    <col min="4" max="16384" width="9.125" style="5" customWidth="1"/>
  </cols>
  <sheetData>
    <row r="3" spans="1:5" ht="12.75" customHeight="1">
      <c r="A3" s="3"/>
      <c r="B3" s="4"/>
      <c r="C3" s="134" t="s">
        <v>526</v>
      </c>
      <c r="D3" s="4"/>
      <c r="E3" s="4"/>
    </row>
    <row r="4" spans="2:5" ht="12.75" customHeight="1">
      <c r="B4" s="155"/>
      <c r="C4" s="155" t="s">
        <v>433</v>
      </c>
      <c r="D4" s="7"/>
      <c r="E4" s="7"/>
    </row>
    <row r="5" spans="2:5" ht="12.75" customHeight="1">
      <c r="B5" s="155"/>
      <c r="C5" s="155" t="s">
        <v>524</v>
      </c>
      <c r="D5" s="7"/>
      <c r="E5" s="7"/>
    </row>
    <row r="6" spans="2:5" ht="12.75" customHeight="1">
      <c r="B6" s="155"/>
      <c r="C6" s="155" t="s">
        <v>525</v>
      </c>
      <c r="D6" s="7"/>
      <c r="E6" s="7"/>
    </row>
    <row r="7" spans="2:5" ht="12.75" customHeight="1">
      <c r="B7" s="7"/>
      <c r="C7" s="7"/>
      <c r="D7" s="7"/>
      <c r="E7" s="7"/>
    </row>
    <row r="8" spans="1:3" ht="12.75">
      <c r="A8" s="188" t="s">
        <v>229</v>
      </c>
      <c r="B8" s="188"/>
      <c r="C8" s="188"/>
    </row>
    <row r="9" spans="1:3" ht="12.75">
      <c r="A9" s="188" t="s">
        <v>608</v>
      </c>
      <c r="B9" s="188"/>
      <c r="C9" s="188"/>
    </row>
    <row r="10" spans="1:3" ht="12.75">
      <c r="A10" s="189"/>
      <c r="B10" s="189"/>
      <c r="C10" s="189"/>
    </row>
    <row r="11" spans="1:3" ht="25.5">
      <c r="A11" s="8" t="s">
        <v>228</v>
      </c>
      <c r="B11" s="8" t="s">
        <v>293</v>
      </c>
      <c r="C11" s="8" t="s">
        <v>403</v>
      </c>
    </row>
    <row r="12" spans="1:3" ht="12.75">
      <c r="A12" s="9"/>
      <c r="B12" s="10" t="s">
        <v>230</v>
      </c>
      <c r="C12" s="11">
        <f>C13</f>
        <v>1313</v>
      </c>
    </row>
    <row r="13" spans="1:3" ht="25.5">
      <c r="A13" s="12" t="s">
        <v>231</v>
      </c>
      <c r="B13" s="13" t="s">
        <v>300</v>
      </c>
      <c r="C13" s="15">
        <f>C14+C18</f>
        <v>1313</v>
      </c>
    </row>
    <row r="14" spans="1:3" ht="12.75">
      <c r="A14" s="12" t="s">
        <v>232</v>
      </c>
      <c r="B14" s="13" t="s">
        <v>233</v>
      </c>
      <c r="C14" s="14">
        <f>C15</f>
        <v>-181825.5</v>
      </c>
    </row>
    <row r="15" spans="1:3" ht="12.75">
      <c r="A15" s="12" t="s">
        <v>234</v>
      </c>
      <c r="B15" s="13" t="s">
        <v>235</v>
      </c>
      <c r="C15" s="14">
        <f>C16</f>
        <v>-181825.5</v>
      </c>
    </row>
    <row r="16" spans="1:3" ht="12.75">
      <c r="A16" s="12" t="s">
        <v>236</v>
      </c>
      <c r="B16" s="13" t="s">
        <v>237</v>
      </c>
      <c r="C16" s="14">
        <f>C17</f>
        <v>-181825.5</v>
      </c>
    </row>
    <row r="17" spans="1:5" ht="25.5">
      <c r="A17" s="12" t="s">
        <v>238</v>
      </c>
      <c r="B17" s="127" t="s">
        <v>441</v>
      </c>
      <c r="C17" s="14">
        <f>'Прил.3'!D10*(-1)</f>
        <v>-181825.5</v>
      </c>
      <c r="E17" s="16"/>
    </row>
    <row r="18" spans="1:3" ht="12.75">
      <c r="A18" s="12" t="s">
        <v>239</v>
      </c>
      <c r="B18" s="13" t="s">
        <v>240</v>
      </c>
      <c r="C18" s="15">
        <f>C19</f>
        <v>183138.5</v>
      </c>
    </row>
    <row r="19" spans="1:4" ht="12.75">
      <c r="A19" s="12" t="s">
        <v>241</v>
      </c>
      <c r="B19" s="13" t="s">
        <v>242</v>
      </c>
      <c r="C19" s="15">
        <f>C20</f>
        <v>183138.5</v>
      </c>
      <c r="D19" s="17"/>
    </row>
    <row r="20" spans="1:3" ht="25.5">
      <c r="A20" s="12" t="s">
        <v>243</v>
      </c>
      <c r="B20" s="13" t="s">
        <v>244</v>
      </c>
      <c r="C20" s="15">
        <f>C21</f>
        <v>183138.5</v>
      </c>
    </row>
    <row r="21" spans="1:4" ht="25.5">
      <c r="A21" s="12" t="s">
        <v>245</v>
      </c>
      <c r="B21" s="127" t="s">
        <v>8</v>
      </c>
      <c r="C21" s="15">
        <f>'Прил.4'!E10</f>
        <v>183138.5</v>
      </c>
      <c r="D21" s="18"/>
    </row>
    <row r="34" ht="12.75">
      <c r="C34" s="5" t="s">
        <v>395</v>
      </c>
    </row>
  </sheetData>
  <sheetProtection/>
  <mergeCells count="3">
    <mergeCell ref="A8:C8"/>
    <mergeCell ref="A9:C9"/>
    <mergeCell ref="A10:C10"/>
  </mergeCells>
  <printOptions/>
  <pageMargins left="0.91" right="0.2" top="0.5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D76"/>
  <sheetViews>
    <sheetView workbookViewId="0" topLeftCell="A46">
      <selection activeCell="B31" sqref="B31"/>
    </sheetView>
  </sheetViews>
  <sheetFormatPr defaultColWidth="9.00390625" defaultRowHeight="12.75"/>
  <cols>
    <col min="1" max="1" width="9.00390625" style="3" customWidth="1"/>
    <col min="2" max="2" width="9.125" style="3" customWidth="1"/>
    <col min="3" max="3" width="23.25390625" style="3" customWidth="1"/>
    <col min="4" max="4" width="76.25390625" style="3" customWidth="1"/>
    <col min="5" max="16384" width="9.125" style="3" customWidth="1"/>
  </cols>
  <sheetData>
    <row r="1" spans="3:4" ht="12.75">
      <c r="C1" s="4"/>
      <c r="D1" s="134" t="s">
        <v>527</v>
      </c>
    </row>
    <row r="2" spans="2:4" ht="12.75">
      <c r="B2" s="177"/>
      <c r="C2" s="177"/>
      <c r="D2" s="155" t="s">
        <v>433</v>
      </c>
    </row>
    <row r="3" spans="2:4" ht="12.75">
      <c r="B3" s="177"/>
      <c r="C3" s="177"/>
      <c r="D3" s="155" t="s">
        <v>524</v>
      </c>
    </row>
    <row r="4" spans="2:4" ht="12.75">
      <c r="B4" s="177"/>
      <c r="C4" s="177"/>
      <c r="D4" s="155" t="s">
        <v>525</v>
      </c>
    </row>
    <row r="6" spans="2:4" ht="12.75">
      <c r="B6" s="188" t="s">
        <v>460</v>
      </c>
      <c r="C6" s="188"/>
      <c r="D6" s="188"/>
    </row>
    <row r="7" spans="2:4" ht="12.75">
      <c r="B7" s="188" t="s">
        <v>461</v>
      </c>
      <c r="C7" s="188"/>
      <c r="D7" s="188"/>
    </row>
    <row r="8" spans="2:4" ht="12.75">
      <c r="B8" s="192" t="s">
        <v>462</v>
      </c>
      <c r="C8" s="192"/>
      <c r="D8" s="192"/>
    </row>
    <row r="9" spans="2:4" ht="12.75">
      <c r="B9" s="29"/>
      <c r="C9" s="29"/>
      <c r="D9" s="162"/>
    </row>
    <row r="10" spans="2:4" s="32" customFormat="1" ht="12.75">
      <c r="B10" s="191" t="s">
        <v>463</v>
      </c>
      <c r="C10" s="191"/>
      <c r="D10" s="190" t="s">
        <v>464</v>
      </c>
    </row>
    <row r="11" spans="2:4" s="32" customFormat="1" ht="46.5" customHeight="1">
      <c r="B11" s="8" t="s">
        <v>465</v>
      </c>
      <c r="C11" s="8" t="s">
        <v>466</v>
      </c>
      <c r="D11" s="190"/>
    </row>
    <row r="12" spans="2:4" ht="15.75" customHeight="1">
      <c r="B12" s="163">
        <v>163</v>
      </c>
      <c r="C12" s="190" t="s">
        <v>467</v>
      </c>
      <c r="D12" s="190"/>
    </row>
    <row r="13" spans="2:4" ht="38.25">
      <c r="B13" s="164" t="s">
        <v>468</v>
      </c>
      <c r="C13" s="152" t="s">
        <v>247</v>
      </c>
      <c r="D13" s="151" t="s">
        <v>469</v>
      </c>
    </row>
    <row r="14" spans="2:4" ht="51">
      <c r="B14" s="164" t="s">
        <v>468</v>
      </c>
      <c r="C14" s="152" t="s">
        <v>298</v>
      </c>
      <c r="D14" s="151" t="s">
        <v>219</v>
      </c>
    </row>
    <row r="15" spans="2:4" ht="51">
      <c r="B15" s="164" t="s">
        <v>468</v>
      </c>
      <c r="C15" s="152" t="s">
        <v>329</v>
      </c>
      <c r="D15" s="151" t="s">
        <v>330</v>
      </c>
    </row>
    <row r="16" spans="2:4" ht="38.25">
      <c r="B16" s="152">
        <v>163</v>
      </c>
      <c r="C16" s="152" t="s">
        <v>502</v>
      </c>
      <c r="D16" s="151" t="s">
        <v>291</v>
      </c>
    </row>
    <row r="17" spans="2:4" ht="38.25">
      <c r="B17" s="164" t="s">
        <v>468</v>
      </c>
      <c r="C17" s="152" t="s">
        <v>110</v>
      </c>
      <c r="D17" s="151" t="s">
        <v>470</v>
      </c>
    </row>
    <row r="18" spans="2:4" ht="63.75">
      <c r="B18" s="152">
        <v>163</v>
      </c>
      <c r="C18" s="152" t="s">
        <v>471</v>
      </c>
      <c r="D18" s="151" t="s">
        <v>220</v>
      </c>
    </row>
    <row r="19" spans="2:4" ht="25.5">
      <c r="B19" s="152">
        <v>163</v>
      </c>
      <c r="C19" s="152" t="s">
        <v>299</v>
      </c>
      <c r="D19" s="151" t="s">
        <v>581</v>
      </c>
    </row>
    <row r="20" spans="2:4" ht="25.5">
      <c r="B20" s="152">
        <v>163</v>
      </c>
      <c r="C20" s="152" t="s">
        <v>582</v>
      </c>
      <c r="D20" s="151" t="s">
        <v>583</v>
      </c>
    </row>
    <row r="21" spans="2:4" ht="25.5">
      <c r="B21" s="152">
        <v>163</v>
      </c>
      <c r="C21" s="152" t="s">
        <v>113</v>
      </c>
      <c r="D21" s="151" t="s">
        <v>472</v>
      </c>
    </row>
    <row r="22" spans="2:4" ht="12.75">
      <c r="B22" s="164" t="s">
        <v>468</v>
      </c>
      <c r="C22" s="152" t="s">
        <v>503</v>
      </c>
      <c r="D22" s="151" t="s">
        <v>504</v>
      </c>
    </row>
    <row r="23" spans="2:4" ht="12.75">
      <c r="B23" s="164" t="s">
        <v>468</v>
      </c>
      <c r="C23" s="152" t="s">
        <v>505</v>
      </c>
      <c r="D23" s="151" t="s">
        <v>506</v>
      </c>
    </row>
    <row r="24" spans="2:4" ht="12.75">
      <c r="B24" s="33" t="s">
        <v>507</v>
      </c>
      <c r="C24" s="190" t="s">
        <v>473</v>
      </c>
      <c r="D24" s="190"/>
    </row>
    <row r="25" spans="2:4" ht="25.5">
      <c r="B25" s="164" t="s">
        <v>507</v>
      </c>
      <c r="C25" s="152" t="s">
        <v>125</v>
      </c>
      <c r="D25" s="151" t="s">
        <v>121</v>
      </c>
    </row>
    <row r="26" spans="2:4" ht="12.75">
      <c r="B26" s="164" t="s">
        <v>507</v>
      </c>
      <c r="C26" s="152" t="s">
        <v>503</v>
      </c>
      <c r="D26" s="151" t="s">
        <v>504</v>
      </c>
    </row>
    <row r="27" spans="2:4" ht="12.75">
      <c r="B27" s="164" t="s">
        <v>507</v>
      </c>
      <c r="C27" s="152" t="s">
        <v>474</v>
      </c>
      <c r="D27" s="151" t="s">
        <v>475</v>
      </c>
    </row>
    <row r="28" spans="2:4" ht="63.75">
      <c r="B28" s="164" t="s">
        <v>507</v>
      </c>
      <c r="C28" s="152" t="s">
        <v>476</v>
      </c>
      <c r="D28" s="151" t="s">
        <v>221</v>
      </c>
    </row>
    <row r="29" spans="2:4" ht="12.75">
      <c r="B29" s="33" t="s">
        <v>508</v>
      </c>
      <c r="C29" s="190" t="s">
        <v>509</v>
      </c>
      <c r="D29" s="190"/>
    </row>
    <row r="30" spans="2:4" ht="25.5">
      <c r="B30" s="164" t="s">
        <v>508</v>
      </c>
      <c r="C30" s="152" t="s">
        <v>125</v>
      </c>
      <c r="D30" s="151" t="s">
        <v>121</v>
      </c>
    </row>
    <row r="31" spans="2:4" ht="12.75">
      <c r="B31" s="164" t="s">
        <v>508</v>
      </c>
      <c r="C31" s="152" t="s">
        <v>503</v>
      </c>
      <c r="D31" s="151" t="s">
        <v>504</v>
      </c>
    </row>
    <row r="32" spans="2:4" ht="25.5">
      <c r="B32" s="164" t="s">
        <v>508</v>
      </c>
      <c r="C32" s="152" t="s">
        <v>132</v>
      </c>
      <c r="D32" s="151" t="s">
        <v>301</v>
      </c>
    </row>
    <row r="33" spans="2:4" ht="25.5">
      <c r="B33" s="164" t="s">
        <v>508</v>
      </c>
      <c r="C33" s="152" t="s">
        <v>510</v>
      </c>
      <c r="D33" s="151" t="s">
        <v>511</v>
      </c>
    </row>
    <row r="34" spans="2:4" ht="25.5">
      <c r="B34" s="164" t="s">
        <v>508</v>
      </c>
      <c r="C34" s="152" t="s">
        <v>162</v>
      </c>
      <c r="D34" s="151" t="s">
        <v>163</v>
      </c>
    </row>
    <row r="35" spans="2:4" ht="22.5" customHeight="1">
      <c r="B35" s="154">
        <v>811</v>
      </c>
      <c r="C35" s="154" t="s">
        <v>164</v>
      </c>
      <c r="D35" s="151" t="s">
        <v>165</v>
      </c>
    </row>
    <row r="36" spans="2:4" ht="38.25">
      <c r="B36" s="34">
        <v>811</v>
      </c>
      <c r="C36" s="34" t="s">
        <v>166</v>
      </c>
      <c r="D36" s="35" t="s">
        <v>167</v>
      </c>
    </row>
    <row r="37" spans="2:4" ht="38.25">
      <c r="B37" s="154">
        <v>811</v>
      </c>
      <c r="C37" s="165" t="s">
        <v>168</v>
      </c>
      <c r="D37" s="166" t="s">
        <v>169</v>
      </c>
    </row>
    <row r="38" spans="2:4" ht="25.5">
      <c r="B38" s="154">
        <v>811</v>
      </c>
      <c r="C38" s="152" t="s">
        <v>170</v>
      </c>
      <c r="D38" s="151" t="s">
        <v>171</v>
      </c>
    </row>
    <row r="39" spans="2:4" ht="25.5">
      <c r="B39" s="34">
        <v>811</v>
      </c>
      <c r="C39" s="164" t="s">
        <v>172</v>
      </c>
      <c r="D39" s="167" t="s">
        <v>173</v>
      </c>
    </row>
    <row r="40" spans="2:4" ht="38.25">
      <c r="B40" s="154">
        <v>811</v>
      </c>
      <c r="C40" s="154" t="s">
        <v>174</v>
      </c>
      <c r="D40" s="151" t="s">
        <v>175</v>
      </c>
    </row>
    <row r="41" spans="2:4" ht="51">
      <c r="B41" s="154">
        <v>811</v>
      </c>
      <c r="C41" s="154" t="s">
        <v>176</v>
      </c>
      <c r="D41" s="151" t="s">
        <v>177</v>
      </c>
    </row>
    <row r="42" spans="2:4" ht="51">
      <c r="B42" s="154">
        <v>811</v>
      </c>
      <c r="C42" s="154" t="s">
        <v>178</v>
      </c>
      <c r="D42" s="151" t="s">
        <v>179</v>
      </c>
    </row>
    <row r="43" spans="2:4" ht="25.5">
      <c r="B43" s="154">
        <v>811</v>
      </c>
      <c r="C43" s="154" t="s">
        <v>180</v>
      </c>
      <c r="D43" s="151" t="s">
        <v>181</v>
      </c>
    </row>
    <row r="44" spans="2:4" ht="25.5">
      <c r="B44" s="154">
        <v>811</v>
      </c>
      <c r="C44" s="154" t="s">
        <v>182</v>
      </c>
      <c r="D44" s="151" t="s">
        <v>183</v>
      </c>
    </row>
    <row r="45" spans="2:4" ht="25.5">
      <c r="B45" s="152">
        <v>811</v>
      </c>
      <c r="C45" s="152" t="s">
        <v>184</v>
      </c>
      <c r="D45" s="151" t="s">
        <v>185</v>
      </c>
    </row>
    <row r="46" spans="2:4" ht="25.5">
      <c r="B46" s="34">
        <v>811</v>
      </c>
      <c r="C46" s="34" t="s">
        <v>186</v>
      </c>
      <c r="D46" s="168" t="s">
        <v>187</v>
      </c>
    </row>
    <row r="47" spans="2:4" ht="25.5">
      <c r="B47" s="34">
        <v>811</v>
      </c>
      <c r="C47" s="34" t="s">
        <v>188</v>
      </c>
      <c r="D47" s="114" t="s">
        <v>189</v>
      </c>
    </row>
    <row r="48" spans="2:4" ht="38.25">
      <c r="B48" s="34">
        <v>811</v>
      </c>
      <c r="C48" s="34" t="s">
        <v>190</v>
      </c>
      <c r="D48" s="168" t="s">
        <v>191</v>
      </c>
    </row>
    <row r="49" spans="2:4" ht="51">
      <c r="B49" s="34">
        <v>811</v>
      </c>
      <c r="C49" s="34" t="s">
        <v>192</v>
      </c>
      <c r="D49" s="168" t="s">
        <v>222</v>
      </c>
    </row>
    <row r="50" spans="2:4" ht="12.75">
      <c r="B50" s="154">
        <v>811</v>
      </c>
      <c r="C50" s="152" t="s">
        <v>614</v>
      </c>
      <c r="D50" s="151" t="s">
        <v>193</v>
      </c>
    </row>
    <row r="51" spans="2:4" ht="38.25">
      <c r="B51" s="164" t="s">
        <v>508</v>
      </c>
      <c r="C51" s="34" t="s">
        <v>194</v>
      </c>
      <c r="D51" s="35" t="s">
        <v>195</v>
      </c>
    </row>
    <row r="52" spans="2:4" ht="25.5">
      <c r="B52" s="164" t="s">
        <v>508</v>
      </c>
      <c r="C52" s="154" t="s">
        <v>617</v>
      </c>
      <c r="D52" s="151" t="s">
        <v>512</v>
      </c>
    </row>
    <row r="53" spans="2:4" ht="38.25">
      <c r="B53" s="164" t="s">
        <v>508</v>
      </c>
      <c r="C53" s="154" t="s">
        <v>618</v>
      </c>
      <c r="D53" s="151" t="s">
        <v>196</v>
      </c>
    </row>
    <row r="54" spans="2:4" ht="25.5">
      <c r="B54" s="164" t="s">
        <v>508</v>
      </c>
      <c r="C54" s="154" t="s">
        <v>2</v>
      </c>
      <c r="D54" s="151" t="s">
        <v>3</v>
      </c>
    </row>
    <row r="55" spans="2:4" ht="25.5">
      <c r="B55" s="164" t="s">
        <v>508</v>
      </c>
      <c r="C55" s="154" t="s">
        <v>135</v>
      </c>
      <c r="D55" s="151" t="s">
        <v>491</v>
      </c>
    </row>
    <row r="56" spans="2:4" ht="38.25">
      <c r="B56" s="164" t="s">
        <v>508</v>
      </c>
      <c r="C56" s="154" t="s">
        <v>561</v>
      </c>
      <c r="D56" s="179" t="s">
        <v>66</v>
      </c>
    </row>
    <row r="57" spans="2:4" ht="51">
      <c r="B57" s="164" t="s">
        <v>508</v>
      </c>
      <c r="C57" s="181" t="s">
        <v>562</v>
      </c>
      <c r="D57" s="180" t="s">
        <v>563</v>
      </c>
    </row>
    <row r="58" spans="2:4" ht="12.75">
      <c r="B58" s="154">
        <v>811</v>
      </c>
      <c r="C58" s="154" t="s">
        <v>197</v>
      </c>
      <c r="D58" s="151" t="s">
        <v>198</v>
      </c>
    </row>
    <row r="59" spans="2:4" ht="63.75">
      <c r="B59" s="34">
        <v>811</v>
      </c>
      <c r="C59" s="34" t="s">
        <v>199</v>
      </c>
      <c r="D59" s="168" t="s">
        <v>223</v>
      </c>
    </row>
    <row r="60" spans="2:4" ht="51">
      <c r="B60" s="34">
        <v>811</v>
      </c>
      <c r="C60" s="34" t="s">
        <v>200</v>
      </c>
      <c r="D60" s="168" t="s">
        <v>224</v>
      </c>
    </row>
    <row r="61" spans="2:4" ht="25.5">
      <c r="B61" s="34">
        <v>811</v>
      </c>
      <c r="C61" s="34" t="s">
        <v>201</v>
      </c>
      <c r="D61" s="168" t="s">
        <v>202</v>
      </c>
    </row>
    <row r="62" spans="2:4" ht="38.25">
      <c r="B62" s="154">
        <v>811</v>
      </c>
      <c r="C62" s="154" t="s">
        <v>134</v>
      </c>
      <c r="D62" s="169" t="s">
        <v>450</v>
      </c>
    </row>
    <row r="63" spans="2:4" ht="12.75">
      <c r="B63" s="34">
        <v>811</v>
      </c>
      <c r="C63" s="34" t="s">
        <v>136</v>
      </c>
      <c r="D63" s="168" t="s">
        <v>430</v>
      </c>
    </row>
    <row r="64" spans="2:4" ht="38.25">
      <c r="B64" s="154">
        <v>811</v>
      </c>
      <c r="C64" s="154" t="s">
        <v>499</v>
      </c>
      <c r="D64" s="151" t="s">
        <v>500</v>
      </c>
    </row>
    <row r="65" spans="2:4" ht="25.5">
      <c r="B65" s="154">
        <v>811</v>
      </c>
      <c r="C65" s="164" t="s">
        <v>203</v>
      </c>
      <c r="D65" s="170" t="s">
        <v>204</v>
      </c>
    </row>
    <row r="66" spans="2:4" ht="51">
      <c r="B66" s="154">
        <v>811</v>
      </c>
      <c r="C66" s="34" t="s">
        <v>205</v>
      </c>
      <c r="D66" s="35" t="s">
        <v>206</v>
      </c>
    </row>
    <row r="67" spans="2:4" ht="38.25">
      <c r="B67" s="154">
        <v>811</v>
      </c>
      <c r="C67" s="34" t="s">
        <v>207</v>
      </c>
      <c r="D67" s="60" t="s">
        <v>208</v>
      </c>
    </row>
    <row r="68" spans="2:4" ht="38.25">
      <c r="B68" s="171">
        <v>811</v>
      </c>
      <c r="C68" s="172" t="s">
        <v>209</v>
      </c>
      <c r="D68" s="173" t="s">
        <v>210</v>
      </c>
    </row>
    <row r="69" spans="2:4" ht="38.25">
      <c r="B69" s="34">
        <v>811</v>
      </c>
      <c r="C69" s="34" t="s">
        <v>211</v>
      </c>
      <c r="D69" s="114" t="s">
        <v>212</v>
      </c>
    </row>
    <row r="70" spans="2:4" ht="51">
      <c r="B70" s="34">
        <v>811</v>
      </c>
      <c r="C70" s="34" t="s">
        <v>316</v>
      </c>
      <c r="D70" s="114" t="s">
        <v>317</v>
      </c>
    </row>
    <row r="71" spans="2:4" ht="25.5">
      <c r="B71" s="174" t="s">
        <v>508</v>
      </c>
      <c r="C71" s="175" t="s">
        <v>6</v>
      </c>
      <c r="D71" s="176" t="s">
        <v>7</v>
      </c>
    </row>
    <row r="72" spans="2:4" ht="25.5">
      <c r="B72" s="152">
        <v>811</v>
      </c>
      <c r="C72" s="152" t="s">
        <v>213</v>
      </c>
      <c r="D72" s="151" t="s">
        <v>214</v>
      </c>
    </row>
    <row r="73" spans="2:4" ht="12.75">
      <c r="B73" s="152">
        <v>811</v>
      </c>
      <c r="C73" s="152" t="s">
        <v>474</v>
      </c>
      <c r="D73" s="151" t="s">
        <v>475</v>
      </c>
    </row>
    <row r="74" spans="2:4" ht="63.75">
      <c r="B74" s="164" t="s">
        <v>508</v>
      </c>
      <c r="C74" s="152" t="s">
        <v>476</v>
      </c>
      <c r="D74" s="151" t="s">
        <v>225</v>
      </c>
    </row>
    <row r="75" spans="2:4" ht="38.25">
      <c r="B75" s="154">
        <v>811</v>
      </c>
      <c r="C75" s="154" t="s">
        <v>215</v>
      </c>
      <c r="D75" s="151" t="s">
        <v>216</v>
      </c>
    </row>
    <row r="76" spans="2:4" ht="25.5">
      <c r="B76" s="154">
        <v>811</v>
      </c>
      <c r="C76" s="154" t="s">
        <v>217</v>
      </c>
      <c r="D76" s="151" t="s">
        <v>218</v>
      </c>
    </row>
  </sheetData>
  <sheetProtection/>
  <mergeCells count="8">
    <mergeCell ref="C29:D29"/>
    <mergeCell ref="B6:D6"/>
    <mergeCell ref="B7:D7"/>
    <mergeCell ref="C12:D12"/>
    <mergeCell ref="B10:C10"/>
    <mergeCell ref="B8:D8"/>
    <mergeCell ref="C24:D24"/>
    <mergeCell ref="D10:D11"/>
  </mergeCells>
  <printOptions/>
  <pageMargins left="0.32" right="0.26" top="0.25" bottom="0.39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tabColor indexed="11"/>
  </sheetPr>
  <dimension ref="B1:E77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1.625" style="5" customWidth="1"/>
    <col min="2" max="2" width="22.375" style="5" customWidth="1"/>
    <col min="3" max="3" width="141.25390625" style="5" bestFit="1" customWidth="1"/>
    <col min="4" max="16384" width="9.125" style="5" customWidth="1"/>
  </cols>
  <sheetData>
    <row r="1" spans="3:4" ht="12.75">
      <c r="C1" s="4"/>
      <c r="D1" s="134" t="s">
        <v>246</v>
      </c>
    </row>
    <row r="2" spans="3:4" ht="12.75">
      <c r="C2" s="7"/>
      <c r="D2" s="155" t="s">
        <v>433</v>
      </c>
    </row>
    <row r="3" spans="3:4" ht="12.75">
      <c r="C3" s="7"/>
      <c r="D3" s="155" t="s">
        <v>524</v>
      </c>
    </row>
    <row r="4" spans="3:4" ht="12.75">
      <c r="C4" s="7"/>
      <c r="D4" s="155" t="s">
        <v>525</v>
      </c>
    </row>
    <row r="5" spans="2:5" ht="12.75">
      <c r="B5" s="6"/>
      <c r="C5" s="6"/>
      <c r="E5" s="41"/>
    </row>
    <row r="6" spans="2:3" ht="12.75">
      <c r="B6" s="188" t="s">
        <v>290</v>
      </c>
      <c r="C6" s="195"/>
    </row>
    <row r="7" spans="2:3" ht="12.75">
      <c r="B7" s="29"/>
      <c r="C7" s="29"/>
    </row>
    <row r="8" spans="2:4" s="32" customFormat="1" ht="12.75">
      <c r="B8" s="193" t="s">
        <v>228</v>
      </c>
      <c r="C8" s="193" t="s">
        <v>293</v>
      </c>
      <c r="D8" s="190" t="s">
        <v>403</v>
      </c>
    </row>
    <row r="9" spans="2:4" s="32" customFormat="1" ht="12.75">
      <c r="B9" s="194"/>
      <c r="C9" s="194"/>
      <c r="D9" s="190"/>
    </row>
    <row r="10" spans="2:4" s="32" customFormat="1" ht="12.75">
      <c r="B10" s="19"/>
      <c r="C10" s="19" t="s">
        <v>71</v>
      </c>
      <c r="D10" s="198">
        <v>181825.5</v>
      </c>
    </row>
    <row r="11" spans="2:4" s="32" customFormat="1" ht="12.75">
      <c r="B11" s="8" t="s">
        <v>126</v>
      </c>
      <c r="C11" s="1" t="s">
        <v>73</v>
      </c>
      <c r="D11" s="198">
        <v>44551</v>
      </c>
    </row>
    <row r="12" spans="2:4" s="32" customFormat="1" ht="12.75">
      <c r="B12" s="8"/>
      <c r="C12" s="19" t="s">
        <v>127</v>
      </c>
      <c r="D12" s="198">
        <v>41239</v>
      </c>
    </row>
    <row r="13" spans="2:4" ht="25.5">
      <c r="B13" s="21" t="s">
        <v>294</v>
      </c>
      <c r="C13" s="22" t="s">
        <v>289</v>
      </c>
      <c r="D13" s="199">
        <v>32769</v>
      </c>
    </row>
    <row r="14" spans="2:4" ht="38.25">
      <c r="B14" s="21" t="s">
        <v>252</v>
      </c>
      <c r="C14" s="22" t="s">
        <v>458</v>
      </c>
      <c r="D14" s="199">
        <v>110</v>
      </c>
    </row>
    <row r="15" spans="2:4" ht="25.5">
      <c r="B15" s="23" t="s">
        <v>55</v>
      </c>
      <c r="C15" s="24" t="s">
        <v>56</v>
      </c>
      <c r="D15" s="200">
        <v>1056</v>
      </c>
    </row>
    <row r="16" spans="2:4" ht="25.5">
      <c r="B16" s="23" t="s">
        <v>57</v>
      </c>
      <c r="C16" s="25" t="s">
        <v>58</v>
      </c>
      <c r="D16" s="200">
        <v>29</v>
      </c>
    </row>
    <row r="17" spans="2:4" ht="25.5">
      <c r="B17" s="23" t="s">
        <v>59</v>
      </c>
      <c r="C17" s="24" t="s">
        <v>60</v>
      </c>
      <c r="D17" s="200">
        <v>1760</v>
      </c>
    </row>
    <row r="18" spans="2:4" ht="25.5">
      <c r="B18" s="23" t="s">
        <v>328</v>
      </c>
      <c r="C18" s="24" t="s">
        <v>61</v>
      </c>
      <c r="D18" s="200">
        <v>88</v>
      </c>
    </row>
    <row r="19" spans="2:4" ht="12.75">
      <c r="B19" s="21" t="s">
        <v>398</v>
      </c>
      <c r="C19" s="22" t="s">
        <v>52</v>
      </c>
      <c r="D19" s="201">
        <v>40</v>
      </c>
    </row>
    <row r="20" spans="2:4" ht="12.75">
      <c r="B20" s="20" t="s">
        <v>254</v>
      </c>
      <c r="C20" s="13" t="s">
        <v>108</v>
      </c>
      <c r="D20" s="201">
        <v>4345</v>
      </c>
    </row>
    <row r="21" spans="2:4" ht="12.75">
      <c r="B21" s="20" t="s">
        <v>399</v>
      </c>
      <c r="C21" s="13" t="s">
        <v>109</v>
      </c>
      <c r="D21" s="201">
        <v>242</v>
      </c>
    </row>
    <row r="22" spans="2:4" ht="25.5">
      <c r="B22" s="20" t="s">
        <v>297</v>
      </c>
      <c r="C22" s="13" t="s">
        <v>53</v>
      </c>
      <c r="D22" s="201">
        <v>800</v>
      </c>
    </row>
    <row r="23" spans="2:4" ht="12.75">
      <c r="B23" s="26"/>
      <c r="C23" s="8" t="s">
        <v>128</v>
      </c>
      <c r="D23" s="198">
        <v>3312</v>
      </c>
    </row>
    <row r="24" spans="2:4" ht="25.5">
      <c r="B24" s="20" t="s">
        <v>298</v>
      </c>
      <c r="C24" s="13" t="s">
        <v>494</v>
      </c>
      <c r="D24" s="201">
        <v>702</v>
      </c>
    </row>
    <row r="25" spans="2:4" ht="25.5">
      <c r="B25" s="20" t="s">
        <v>329</v>
      </c>
      <c r="C25" s="13" t="s">
        <v>255</v>
      </c>
      <c r="D25" s="201">
        <v>1449</v>
      </c>
    </row>
    <row r="26" spans="2:4" ht="25.5">
      <c r="B26" s="20" t="s">
        <v>502</v>
      </c>
      <c r="C26" s="13" t="s">
        <v>291</v>
      </c>
      <c r="D26" s="201">
        <v>304</v>
      </c>
    </row>
    <row r="27" spans="2:4" ht="12.75">
      <c r="B27" s="26" t="s">
        <v>111</v>
      </c>
      <c r="C27" s="13" t="s">
        <v>112</v>
      </c>
      <c r="D27" s="201">
        <v>186</v>
      </c>
    </row>
    <row r="28" spans="2:4" ht="25.5">
      <c r="B28" s="20" t="s">
        <v>582</v>
      </c>
      <c r="C28" s="13" t="s">
        <v>583</v>
      </c>
      <c r="D28" s="201">
        <v>85</v>
      </c>
    </row>
    <row r="29" spans="2:4" ht="12.75">
      <c r="B29" s="20" t="s">
        <v>113</v>
      </c>
      <c r="C29" s="13" t="s">
        <v>584</v>
      </c>
      <c r="D29" s="201">
        <v>13</v>
      </c>
    </row>
    <row r="30" spans="2:4" ht="38.25">
      <c r="B30" s="23" t="s">
        <v>114</v>
      </c>
      <c r="C30" s="22" t="s">
        <v>67</v>
      </c>
      <c r="D30" s="201">
        <v>15</v>
      </c>
    </row>
    <row r="31" spans="2:4" ht="25.5">
      <c r="B31" s="23" t="s">
        <v>115</v>
      </c>
      <c r="C31" s="37" t="s">
        <v>98</v>
      </c>
      <c r="D31" s="201">
        <v>35</v>
      </c>
    </row>
    <row r="32" spans="2:4" ht="12.75">
      <c r="B32" s="23" t="s">
        <v>248</v>
      </c>
      <c r="C32" s="36" t="s">
        <v>250</v>
      </c>
      <c r="D32" s="201">
        <v>15</v>
      </c>
    </row>
    <row r="33" spans="2:4" ht="12.75">
      <c r="B33" s="23" t="s">
        <v>117</v>
      </c>
      <c r="C33" s="28" t="s">
        <v>251</v>
      </c>
      <c r="D33" s="201">
        <v>30</v>
      </c>
    </row>
    <row r="34" spans="2:4" ht="12.75">
      <c r="B34" s="23" t="s">
        <v>116</v>
      </c>
      <c r="C34" s="37" t="s">
        <v>292</v>
      </c>
      <c r="D34" s="201">
        <v>45</v>
      </c>
    </row>
    <row r="35" spans="2:4" ht="12.75">
      <c r="B35" s="38" t="s">
        <v>118</v>
      </c>
      <c r="C35" s="28" t="s">
        <v>119</v>
      </c>
      <c r="D35" s="201">
        <v>50</v>
      </c>
    </row>
    <row r="36" spans="2:4" ht="12.75">
      <c r="B36" s="38" t="s">
        <v>125</v>
      </c>
      <c r="C36" s="39" t="s">
        <v>121</v>
      </c>
      <c r="D36" s="201">
        <v>383</v>
      </c>
    </row>
    <row r="37" spans="2:4" s="32" customFormat="1" ht="12.75">
      <c r="B37" s="33" t="s">
        <v>129</v>
      </c>
      <c r="C37" s="1" t="s">
        <v>74</v>
      </c>
      <c r="D37" s="202">
        <v>137274.5</v>
      </c>
    </row>
    <row r="38" spans="2:4" ht="12.75">
      <c r="B38" s="26" t="s">
        <v>130</v>
      </c>
      <c r="C38" s="2" t="s">
        <v>75</v>
      </c>
      <c r="D38" s="200">
        <v>137274.5</v>
      </c>
    </row>
    <row r="39" spans="2:4" s="32" customFormat="1" ht="12.75">
      <c r="B39" s="33" t="s">
        <v>131</v>
      </c>
      <c r="C39" s="10" t="s">
        <v>226</v>
      </c>
      <c r="D39" s="203">
        <v>31301.4</v>
      </c>
    </row>
    <row r="40" spans="2:4" ht="12.75">
      <c r="B40" s="20" t="s">
        <v>132</v>
      </c>
      <c r="C40" s="13" t="s">
        <v>301</v>
      </c>
      <c r="D40" s="200">
        <v>28032</v>
      </c>
    </row>
    <row r="41" spans="2:4" ht="15" customHeight="1">
      <c r="B41" s="20" t="s">
        <v>510</v>
      </c>
      <c r="C41" s="13" t="s">
        <v>511</v>
      </c>
      <c r="D41" s="204">
        <v>3269.4</v>
      </c>
    </row>
    <row r="42" spans="2:4" ht="12.75">
      <c r="B42" s="8" t="s">
        <v>619</v>
      </c>
      <c r="C42" s="10" t="s">
        <v>451</v>
      </c>
      <c r="D42" s="205">
        <v>4049.5</v>
      </c>
    </row>
    <row r="43" spans="2:4" ht="12.75">
      <c r="B43" s="42" t="s">
        <v>614</v>
      </c>
      <c r="C43" s="43" t="s">
        <v>620</v>
      </c>
      <c r="D43" s="200">
        <v>4049.5</v>
      </c>
    </row>
    <row r="44" spans="2:4" s="46" customFormat="1" ht="12.75">
      <c r="B44" s="44" t="s">
        <v>614</v>
      </c>
      <c r="C44" s="45" t="s">
        <v>452</v>
      </c>
      <c r="D44" s="206">
        <v>83.7</v>
      </c>
    </row>
    <row r="45" spans="2:4" s="46" customFormat="1" ht="25.5">
      <c r="B45" s="44" t="s">
        <v>614</v>
      </c>
      <c r="C45" s="45" t="s">
        <v>453</v>
      </c>
      <c r="D45" s="206">
        <v>3885.8</v>
      </c>
    </row>
    <row r="46" spans="2:4" s="46" customFormat="1" ht="12.75">
      <c r="B46" s="44" t="s">
        <v>614</v>
      </c>
      <c r="C46" s="45" t="s">
        <v>578</v>
      </c>
      <c r="D46" s="206">
        <v>80</v>
      </c>
    </row>
    <row r="47" spans="2:4" s="32" customFormat="1" ht="12.75">
      <c r="B47" s="8" t="s">
        <v>133</v>
      </c>
      <c r="C47" s="10" t="s">
        <v>227</v>
      </c>
      <c r="D47" s="205">
        <v>95925.4</v>
      </c>
    </row>
    <row r="48" spans="2:4" s="32" customFormat="1" ht="12.75">
      <c r="B48" s="27" t="s">
        <v>617</v>
      </c>
      <c r="C48" s="13" t="s">
        <v>512</v>
      </c>
      <c r="D48" s="200">
        <v>712.6</v>
      </c>
    </row>
    <row r="49" spans="2:4" s="32" customFormat="1" ht="25.5">
      <c r="B49" s="27" t="s">
        <v>618</v>
      </c>
      <c r="C49" s="13" t="s">
        <v>1</v>
      </c>
      <c r="D49" s="200">
        <v>87</v>
      </c>
    </row>
    <row r="50" spans="2:4" s="32" customFormat="1" ht="12.75">
      <c r="B50" s="20" t="s">
        <v>2</v>
      </c>
      <c r="C50" s="13" t="s">
        <v>3</v>
      </c>
      <c r="D50" s="200">
        <v>1877.7</v>
      </c>
    </row>
    <row r="51" spans="2:4" ht="12.75">
      <c r="B51" s="27" t="s">
        <v>135</v>
      </c>
      <c r="C51" s="13" t="s">
        <v>491</v>
      </c>
      <c r="D51" s="200">
        <v>9673.5</v>
      </c>
    </row>
    <row r="52" spans="2:4" s="46" customFormat="1" ht="12.75">
      <c r="B52" s="47" t="s">
        <v>135</v>
      </c>
      <c r="C52" s="149" t="s">
        <v>454</v>
      </c>
      <c r="D52" s="206">
        <v>3313.4</v>
      </c>
    </row>
    <row r="53" spans="2:4" s="46" customFormat="1" ht="25.5">
      <c r="B53" s="48" t="s">
        <v>135</v>
      </c>
      <c r="C53" s="149" t="s">
        <v>455</v>
      </c>
      <c r="D53" s="206">
        <v>250.2</v>
      </c>
    </row>
    <row r="54" spans="2:4" s="46" customFormat="1" ht="25.5">
      <c r="B54" s="48" t="s">
        <v>135</v>
      </c>
      <c r="C54" s="149" t="s">
        <v>456</v>
      </c>
      <c r="D54" s="206">
        <v>288</v>
      </c>
    </row>
    <row r="55" spans="2:4" s="32" customFormat="1" ht="12.75">
      <c r="B55" s="48" t="s">
        <v>135</v>
      </c>
      <c r="C55" s="149" t="s">
        <v>20</v>
      </c>
      <c r="D55" s="206">
        <v>863.9</v>
      </c>
    </row>
    <row r="56" spans="2:4" s="32" customFormat="1" ht="12.75">
      <c r="B56" s="48" t="s">
        <v>135</v>
      </c>
      <c r="C56" s="149" t="s">
        <v>21</v>
      </c>
      <c r="D56" s="206">
        <v>249.9</v>
      </c>
    </row>
    <row r="57" spans="2:4" s="32" customFormat="1" ht="51">
      <c r="B57" s="48" t="s">
        <v>135</v>
      </c>
      <c r="C57" s="150" t="s">
        <v>459</v>
      </c>
      <c r="D57" s="206">
        <v>10.8</v>
      </c>
    </row>
    <row r="58" spans="2:4" s="32" customFormat="1" ht="25.5">
      <c r="B58" s="48" t="s">
        <v>135</v>
      </c>
      <c r="C58" s="149" t="s">
        <v>66</v>
      </c>
      <c r="D58" s="206">
        <v>3719.5</v>
      </c>
    </row>
    <row r="59" spans="2:4" ht="25.5">
      <c r="B59" s="48" t="s">
        <v>135</v>
      </c>
      <c r="C59" s="149" t="s">
        <v>449</v>
      </c>
      <c r="D59" s="206">
        <v>977.8</v>
      </c>
    </row>
    <row r="60" spans="2:4" ht="38.25">
      <c r="B60" s="34" t="s">
        <v>199</v>
      </c>
      <c r="C60" s="168" t="s">
        <v>223</v>
      </c>
      <c r="D60" s="200">
        <v>9056.4</v>
      </c>
    </row>
    <row r="61" spans="2:4" s="49" customFormat="1" ht="25.5">
      <c r="B61" s="23" t="s">
        <v>134</v>
      </c>
      <c r="C61" s="153" t="s">
        <v>450</v>
      </c>
      <c r="D61" s="207">
        <v>6431.2</v>
      </c>
    </row>
    <row r="62" spans="2:4" ht="12.75">
      <c r="B62" s="27" t="s">
        <v>136</v>
      </c>
      <c r="C62" s="13" t="s">
        <v>430</v>
      </c>
      <c r="D62" s="200">
        <v>68087</v>
      </c>
    </row>
    <row r="63" spans="2:4" s="46" customFormat="1" ht="51">
      <c r="B63" s="47" t="s">
        <v>136</v>
      </c>
      <c r="C63" s="149" t="s">
        <v>501</v>
      </c>
      <c r="D63" s="206">
        <v>67970.2</v>
      </c>
    </row>
    <row r="64" spans="2:4" s="46" customFormat="1" ht="25.5">
      <c r="B64" s="47" t="s">
        <v>136</v>
      </c>
      <c r="C64" s="149" t="s">
        <v>585</v>
      </c>
      <c r="D64" s="206">
        <v>66.8</v>
      </c>
    </row>
    <row r="65" spans="2:4" s="46" customFormat="1" ht="25.5">
      <c r="B65" s="48" t="s">
        <v>136</v>
      </c>
      <c r="C65" s="149" t="s">
        <v>457</v>
      </c>
      <c r="D65" s="206">
        <v>50</v>
      </c>
    </row>
    <row r="66" spans="2:4" ht="12.75">
      <c r="B66" s="40" t="s">
        <v>72</v>
      </c>
      <c r="C66" s="10" t="s">
        <v>0</v>
      </c>
      <c r="D66" s="208">
        <v>5998.2</v>
      </c>
    </row>
    <row r="67" spans="2:4" ht="25.5">
      <c r="B67" s="27" t="s">
        <v>499</v>
      </c>
      <c r="C67" s="13" t="s">
        <v>500</v>
      </c>
      <c r="D67" s="200">
        <v>2779</v>
      </c>
    </row>
    <row r="68" spans="2:4" ht="24">
      <c r="B68" s="157" t="s">
        <v>316</v>
      </c>
      <c r="C68" s="158" t="s">
        <v>317</v>
      </c>
      <c r="D68" s="200">
        <v>819.2</v>
      </c>
    </row>
    <row r="69" spans="2:4" ht="12.75">
      <c r="B69" s="154" t="s">
        <v>6</v>
      </c>
      <c r="C69" s="151" t="s">
        <v>7</v>
      </c>
      <c r="D69" s="209">
        <v>2400</v>
      </c>
    </row>
    <row r="70" spans="2:4" ht="25.5">
      <c r="B70" s="47"/>
      <c r="C70" s="161" t="s">
        <v>425</v>
      </c>
      <c r="D70" s="209">
        <v>2400</v>
      </c>
    </row>
    <row r="71" spans="2:4" ht="12.75">
      <c r="B71" s="47"/>
      <c r="C71" s="156" t="s">
        <v>16</v>
      </c>
      <c r="D71" s="210">
        <v>400</v>
      </c>
    </row>
    <row r="72" spans="2:4" ht="12.75">
      <c r="B72" s="47"/>
      <c r="C72" s="156" t="s">
        <v>11</v>
      </c>
      <c r="D72" s="210">
        <v>400</v>
      </c>
    </row>
    <row r="73" spans="2:4" ht="12.75">
      <c r="B73" s="47"/>
      <c r="C73" s="156" t="s">
        <v>17</v>
      </c>
      <c r="D73" s="210">
        <v>88</v>
      </c>
    </row>
    <row r="74" spans="2:4" ht="12.75">
      <c r="B74" s="47"/>
      <c r="C74" s="156" t="s">
        <v>15</v>
      </c>
      <c r="D74" s="210">
        <v>350</v>
      </c>
    </row>
    <row r="75" spans="2:4" ht="12.75">
      <c r="B75" s="47"/>
      <c r="C75" s="156" t="s">
        <v>12</v>
      </c>
      <c r="D75" s="210">
        <v>262</v>
      </c>
    </row>
    <row r="76" spans="2:4" ht="12.75">
      <c r="B76" s="47"/>
      <c r="C76" s="156" t="s">
        <v>13</v>
      </c>
      <c r="D76" s="210">
        <v>150</v>
      </c>
    </row>
    <row r="77" spans="2:4" ht="12.75">
      <c r="B77" s="47"/>
      <c r="C77" s="156" t="s">
        <v>14</v>
      </c>
      <c r="D77" s="210">
        <v>750</v>
      </c>
    </row>
  </sheetData>
  <sheetProtection/>
  <mergeCells count="4">
    <mergeCell ref="D8:D9"/>
    <mergeCell ref="B8:B9"/>
    <mergeCell ref="B6:C6"/>
    <mergeCell ref="C8:C9"/>
  </mergeCells>
  <printOptions/>
  <pageMargins left="0.68" right="0.23" top="0.62" bottom="0.2" header="0.89" footer="0.22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531"/>
  <sheetViews>
    <sheetView workbookViewId="0" topLeftCell="B1">
      <selection activeCell="I75" sqref="I75"/>
    </sheetView>
  </sheetViews>
  <sheetFormatPr defaultColWidth="9.00390625" defaultRowHeight="12.75"/>
  <cols>
    <col min="1" max="1" width="9.125" style="52" customWidth="1"/>
    <col min="2" max="2" width="92.125" style="75" customWidth="1"/>
    <col min="3" max="3" width="5.125" style="52" customWidth="1"/>
    <col min="4" max="4" width="5.25390625" style="52" customWidth="1"/>
    <col min="5" max="5" width="12.375" style="52" customWidth="1"/>
    <col min="6" max="16384" width="9.125" style="52" customWidth="1"/>
  </cols>
  <sheetData>
    <row r="2" spans="3:5" ht="12.75">
      <c r="C2" s="50"/>
      <c r="D2" s="50"/>
      <c r="E2" s="51" t="s">
        <v>575</v>
      </c>
    </row>
    <row r="3" spans="4:5" ht="12.75" customHeight="1">
      <c r="D3" s="178"/>
      <c r="E3" s="155" t="s">
        <v>433</v>
      </c>
    </row>
    <row r="4" spans="4:5" ht="12.75" customHeight="1">
      <c r="D4" s="178"/>
      <c r="E4" s="155" t="s">
        <v>524</v>
      </c>
    </row>
    <row r="5" spans="2:5" ht="12.75" customHeight="1">
      <c r="B5" s="87"/>
      <c r="D5" s="178"/>
      <c r="E5" s="155" t="s">
        <v>525</v>
      </c>
    </row>
    <row r="6" spans="2:4" ht="12.75">
      <c r="B6" s="87"/>
      <c r="C6" s="54"/>
      <c r="D6" s="54"/>
    </row>
    <row r="7" spans="2:5" ht="12.75">
      <c r="B7" s="197" t="s">
        <v>32</v>
      </c>
      <c r="C7" s="197"/>
      <c r="D7" s="197"/>
      <c r="E7" s="197"/>
    </row>
    <row r="8" spans="2:4" ht="12.75">
      <c r="B8" s="196"/>
      <c r="C8" s="196"/>
      <c r="D8" s="196"/>
    </row>
    <row r="9" spans="2:5" ht="35.25" customHeight="1">
      <c r="B9" s="89" t="s">
        <v>137</v>
      </c>
      <c r="C9" s="30" t="s">
        <v>402</v>
      </c>
      <c r="D9" s="30" t="s">
        <v>366</v>
      </c>
      <c r="E9" s="55" t="s">
        <v>403</v>
      </c>
    </row>
    <row r="10" spans="2:5" ht="12.75">
      <c r="B10" s="68" t="s">
        <v>404</v>
      </c>
      <c r="C10" s="69"/>
      <c r="D10" s="69"/>
      <c r="E10" s="129">
        <v>183138.5</v>
      </c>
    </row>
    <row r="11" spans="2:5" ht="12.75" hidden="1">
      <c r="B11" s="68" t="s">
        <v>401</v>
      </c>
      <c r="C11" s="69"/>
      <c r="D11" s="69"/>
      <c r="E11" s="130">
        <v>2779</v>
      </c>
    </row>
    <row r="12" spans="2:5" ht="12.75" hidden="1">
      <c r="B12" s="68" t="s">
        <v>405</v>
      </c>
      <c r="C12" s="69"/>
      <c r="D12" s="69"/>
      <c r="E12" s="130">
        <v>76976.4</v>
      </c>
    </row>
    <row r="13" spans="2:5" ht="12.75" hidden="1">
      <c r="B13" s="68" t="s">
        <v>393</v>
      </c>
      <c r="C13" s="69"/>
      <c r="D13" s="69"/>
      <c r="E13" s="130">
        <v>95726.7</v>
      </c>
    </row>
    <row r="14" spans="2:5" ht="12.75" hidden="1">
      <c r="B14" s="68" t="s">
        <v>394</v>
      </c>
      <c r="C14" s="69"/>
      <c r="D14" s="69"/>
      <c r="E14" s="130">
        <v>7656.4</v>
      </c>
    </row>
    <row r="15" spans="2:5" ht="12.75">
      <c r="B15" s="79" t="s">
        <v>406</v>
      </c>
      <c r="C15" s="57" t="s">
        <v>367</v>
      </c>
      <c r="D15" s="58"/>
      <c r="E15" s="129">
        <v>20611.3</v>
      </c>
    </row>
    <row r="16" spans="2:5" ht="12.75" hidden="1">
      <c r="B16" s="71" t="s">
        <v>405</v>
      </c>
      <c r="C16" s="30"/>
      <c r="D16" s="58"/>
      <c r="E16" s="130">
        <v>19004</v>
      </c>
    </row>
    <row r="17" spans="2:5" ht="12.75" hidden="1">
      <c r="B17" s="71" t="s">
        <v>393</v>
      </c>
      <c r="C17" s="30"/>
      <c r="D17" s="58"/>
      <c r="E17" s="130">
        <v>788.1</v>
      </c>
    </row>
    <row r="18" spans="2:5" ht="12.75" hidden="1">
      <c r="B18" s="71" t="s">
        <v>394</v>
      </c>
      <c r="C18" s="30"/>
      <c r="D18" s="30"/>
      <c r="E18" s="130">
        <v>819.2</v>
      </c>
    </row>
    <row r="19" spans="2:5" ht="25.5">
      <c r="B19" s="65" t="s">
        <v>493</v>
      </c>
      <c r="C19" s="58" t="s">
        <v>367</v>
      </c>
      <c r="D19" s="58" t="s">
        <v>368</v>
      </c>
      <c r="E19" s="130">
        <v>916.5</v>
      </c>
    </row>
    <row r="20" spans="2:5" ht="12.75" hidden="1">
      <c r="B20" s="71" t="s">
        <v>407</v>
      </c>
      <c r="C20" s="58" t="s">
        <v>367</v>
      </c>
      <c r="D20" s="58" t="s">
        <v>368</v>
      </c>
      <c r="E20" s="130">
        <v>916.5</v>
      </c>
    </row>
    <row r="21" spans="2:5" ht="12.75" hidden="1">
      <c r="B21" s="65" t="s">
        <v>436</v>
      </c>
      <c r="C21" s="58" t="s">
        <v>367</v>
      </c>
      <c r="D21" s="58" t="s">
        <v>368</v>
      </c>
      <c r="E21" s="130">
        <v>916.5</v>
      </c>
    </row>
    <row r="22" spans="2:5" ht="38.25" hidden="1">
      <c r="B22" s="65" t="s">
        <v>410</v>
      </c>
      <c r="C22" s="58" t="s">
        <v>367</v>
      </c>
      <c r="D22" s="58" t="s">
        <v>368</v>
      </c>
      <c r="E22" s="130">
        <v>916.5</v>
      </c>
    </row>
    <row r="23" spans="2:5" ht="12.75" hidden="1">
      <c r="B23" s="65" t="s">
        <v>411</v>
      </c>
      <c r="C23" s="58" t="s">
        <v>367</v>
      </c>
      <c r="D23" s="58" t="s">
        <v>368</v>
      </c>
      <c r="E23" s="130">
        <v>916.5</v>
      </c>
    </row>
    <row r="24" spans="2:5" ht="12.75" hidden="1">
      <c r="B24" s="65" t="s">
        <v>405</v>
      </c>
      <c r="C24" s="58" t="s">
        <v>367</v>
      </c>
      <c r="D24" s="58" t="s">
        <v>368</v>
      </c>
      <c r="E24" s="130">
        <v>916.5</v>
      </c>
    </row>
    <row r="25" spans="2:5" ht="25.5">
      <c r="B25" s="71" t="s">
        <v>413</v>
      </c>
      <c r="C25" s="58" t="s">
        <v>367</v>
      </c>
      <c r="D25" s="58" t="s">
        <v>369</v>
      </c>
      <c r="E25" s="130">
        <v>320</v>
      </c>
    </row>
    <row r="26" spans="2:5" ht="12.75" hidden="1">
      <c r="B26" s="71" t="s">
        <v>407</v>
      </c>
      <c r="C26" s="58" t="s">
        <v>367</v>
      </c>
      <c r="D26" s="58" t="s">
        <v>369</v>
      </c>
      <c r="E26" s="130">
        <v>320</v>
      </c>
    </row>
    <row r="27" spans="2:5" ht="12.75" hidden="1">
      <c r="B27" s="65" t="s">
        <v>120</v>
      </c>
      <c r="C27" s="58" t="s">
        <v>367</v>
      </c>
      <c r="D27" s="58" t="s">
        <v>369</v>
      </c>
      <c r="E27" s="130">
        <v>81.7</v>
      </c>
    </row>
    <row r="28" spans="2:5" ht="38.25" hidden="1">
      <c r="B28" s="65" t="s">
        <v>410</v>
      </c>
      <c r="C28" s="58" t="s">
        <v>367</v>
      </c>
      <c r="D28" s="58" t="s">
        <v>369</v>
      </c>
      <c r="E28" s="130">
        <v>81.7</v>
      </c>
    </row>
    <row r="29" spans="2:5" ht="12.75" hidden="1">
      <c r="B29" s="65" t="s">
        <v>411</v>
      </c>
      <c r="C29" s="58" t="s">
        <v>367</v>
      </c>
      <c r="D29" s="58" t="s">
        <v>369</v>
      </c>
      <c r="E29" s="130">
        <v>81.7</v>
      </c>
    </row>
    <row r="30" spans="2:5" ht="12.75" hidden="1">
      <c r="B30" s="65" t="s">
        <v>405</v>
      </c>
      <c r="C30" s="58" t="s">
        <v>367</v>
      </c>
      <c r="D30" s="58" t="s">
        <v>369</v>
      </c>
      <c r="E30" s="130">
        <v>81.7</v>
      </c>
    </row>
    <row r="31" spans="2:5" ht="12.75" hidden="1">
      <c r="B31" s="65" t="s">
        <v>415</v>
      </c>
      <c r="C31" s="58" t="s">
        <v>367</v>
      </c>
      <c r="D31" s="58" t="s">
        <v>369</v>
      </c>
      <c r="E31" s="130">
        <v>238.3</v>
      </c>
    </row>
    <row r="32" spans="2:5" ht="38.25" hidden="1">
      <c r="B32" s="65" t="s">
        <v>410</v>
      </c>
      <c r="C32" s="58" t="s">
        <v>367</v>
      </c>
      <c r="D32" s="58" t="s">
        <v>369</v>
      </c>
      <c r="E32" s="130">
        <v>231.4</v>
      </c>
    </row>
    <row r="33" spans="2:5" ht="12.75" hidden="1">
      <c r="B33" s="65" t="s">
        <v>411</v>
      </c>
      <c r="C33" s="58" t="s">
        <v>367</v>
      </c>
      <c r="D33" s="58" t="s">
        <v>369</v>
      </c>
      <c r="E33" s="130">
        <v>231.4</v>
      </c>
    </row>
    <row r="34" spans="2:5" ht="12.75" hidden="1">
      <c r="B34" s="65" t="s">
        <v>405</v>
      </c>
      <c r="C34" s="58" t="s">
        <v>367</v>
      </c>
      <c r="D34" s="58" t="s">
        <v>369</v>
      </c>
      <c r="E34" s="130">
        <v>231.4</v>
      </c>
    </row>
    <row r="35" spans="2:5" ht="12.75" hidden="1">
      <c r="B35" s="71" t="s">
        <v>417</v>
      </c>
      <c r="C35" s="58" t="s">
        <v>367</v>
      </c>
      <c r="D35" s="58" t="s">
        <v>369</v>
      </c>
      <c r="E35" s="130">
        <v>6.8</v>
      </c>
    </row>
    <row r="36" spans="2:5" ht="12.75" hidden="1">
      <c r="B36" s="71" t="s">
        <v>419</v>
      </c>
      <c r="C36" s="58" t="s">
        <v>367</v>
      </c>
      <c r="D36" s="58" t="s">
        <v>369</v>
      </c>
      <c r="E36" s="130">
        <v>6.8</v>
      </c>
    </row>
    <row r="37" spans="2:5" ht="12.75" hidden="1">
      <c r="B37" s="65" t="s">
        <v>405</v>
      </c>
      <c r="C37" s="58" t="s">
        <v>367</v>
      </c>
      <c r="D37" s="58" t="s">
        <v>369</v>
      </c>
      <c r="E37" s="130">
        <v>6.8</v>
      </c>
    </row>
    <row r="38" spans="2:5" ht="12.75" hidden="1">
      <c r="B38" s="71" t="s">
        <v>422</v>
      </c>
      <c r="C38" s="58" t="s">
        <v>367</v>
      </c>
      <c r="D38" s="58" t="s">
        <v>369</v>
      </c>
      <c r="E38" s="130">
        <v>0.1</v>
      </c>
    </row>
    <row r="39" spans="2:5" ht="12.75" hidden="1">
      <c r="B39" s="71" t="s">
        <v>423</v>
      </c>
      <c r="C39" s="58" t="s">
        <v>367</v>
      </c>
      <c r="D39" s="58" t="s">
        <v>369</v>
      </c>
      <c r="E39" s="130">
        <v>0.1</v>
      </c>
    </row>
    <row r="40" spans="2:5" ht="12.75" hidden="1">
      <c r="B40" s="65" t="s">
        <v>405</v>
      </c>
      <c r="C40" s="58" t="s">
        <v>367</v>
      </c>
      <c r="D40" s="58" t="s">
        <v>369</v>
      </c>
      <c r="E40" s="130">
        <v>0.1</v>
      </c>
    </row>
    <row r="41" spans="2:5" ht="25.5">
      <c r="B41" s="71" t="s">
        <v>421</v>
      </c>
      <c r="C41" s="58" t="s">
        <v>367</v>
      </c>
      <c r="D41" s="58" t="s">
        <v>370</v>
      </c>
      <c r="E41" s="130">
        <v>13306.2</v>
      </c>
    </row>
    <row r="42" spans="2:5" ht="12.75" hidden="1">
      <c r="B42" s="65" t="s">
        <v>407</v>
      </c>
      <c r="C42" s="58" t="s">
        <v>367</v>
      </c>
      <c r="D42" s="58" t="s">
        <v>370</v>
      </c>
      <c r="E42" s="130">
        <v>13291.2</v>
      </c>
    </row>
    <row r="43" spans="2:5" ht="12.75" hidden="1">
      <c r="B43" s="65" t="s">
        <v>415</v>
      </c>
      <c r="C43" s="58" t="s">
        <v>367</v>
      </c>
      <c r="D43" s="58" t="s">
        <v>370</v>
      </c>
      <c r="E43" s="130">
        <v>13291.2</v>
      </c>
    </row>
    <row r="44" spans="2:5" ht="38.25" hidden="1">
      <c r="B44" s="65" t="s">
        <v>410</v>
      </c>
      <c r="C44" s="58" t="s">
        <v>367</v>
      </c>
      <c r="D44" s="58" t="s">
        <v>370</v>
      </c>
      <c r="E44" s="130">
        <v>11177.6</v>
      </c>
    </row>
    <row r="45" spans="2:5" ht="12.75" hidden="1">
      <c r="B45" s="65" t="s">
        <v>411</v>
      </c>
      <c r="C45" s="58" t="s">
        <v>367</v>
      </c>
      <c r="D45" s="58" t="s">
        <v>370</v>
      </c>
      <c r="E45" s="130">
        <v>11177.6</v>
      </c>
    </row>
    <row r="46" spans="2:5" ht="12.75" hidden="1">
      <c r="B46" s="65" t="s">
        <v>405</v>
      </c>
      <c r="C46" s="58" t="s">
        <v>367</v>
      </c>
      <c r="D46" s="58" t="s">
        <v>370</v>
      </c>
      <c r="E46" s="130">
        <v>11177.6</v>
      </c>
    </row>
    <row r="47" spans="2:5" ht="12.75" hidden="1">
      <c r="B47" s="71" t="s">
        <v>417</v>
      </c>
      <c r="C47" s="58" t="s">
        <v>367</v>
      </c>
      <c r="D47" s="58" t="s">
        <v>370</v>
      </c>
      <c r="E47" s="130">
        <v>2098.2</v>
      </c>
    </row>
    <row r="48" spans="2:5" ht="12.75" hidden="1">
      <c r="B48" s="71" t="s">
        <v>419</v>
      </c>
      <c r="C48" s="58" t="s">
        <v>367</v>
      </c>
      <c r="D48" s="58" t="s">
        <v>370</v>
      </c>
      <c r="E48" s="130">
        <v>2098.2</v>
      </c>
    </row>
    <row r="49" spans="2:5" ht="12.75" hidden="1">
      <c r="B49" s="65" t="s">
        <v>405</v>
      </c>
      <c r="C49" s="58" t="s">
        <v>367</v>
      </c>
      <c r="D49" s="58" t="s">
        <v>370</v>
      </c>
      <c r="E49" s="130">
        <v>2098.2</v>
      </c>
    </row>
    <row r="50" spans="2:5" ht="12.75" hidden="1">
      <c r="B50" s="71" t="s">
        <v>422</v>
      </c>
      <c r="C50" s="58" t="s">
        <v>367</v>
      </c>
      <c r="D50" s="58" t="s">
        <v>370</v>
      </c>
      <c r="E50" s="130">
        <v>15.4</v>
      </c>
    </row>
    <row r="51" spans="2:5" ht="12.75" hidden="1">
      <c r="B51" s="71" t="s">
        <v>423</v>
      </c>
      <c r="C51" s="58" t="s">
        <v>367</v>
      </c>
      <c r="D51" s="58" t="s">
        <v>370</v>
      </c>
      <c r="E51" s="130">
        <v>15.4</v>
      </c>
    </row>
    <row r="52" spans="2:5" ht="12.75" hidden="1">
      <c r="B52" s="65" t="s">
        <v>405</v>
      </c>
      <c r="C52" s="58" t="s">
        <v>367</v>
      </c>
      <c r="D52" s="58" t="s">
        <v>370</v>
      </c>
      <c r="E52" s="130">
        <v>15.4</v>
      </c>
    </row>
    <row r="53" spans="2:5" ht="18.75" customHeight="1" hidden="1">
      <c r="B53" s="76" t="s">
        <v>602</v>
      </c>
      <c r="C53" s="58" t="s">
        <v>367</v>
      </c>
      <c r="D53" s="58" t="s">
        <v>370</v>
      </c>
      <c r="E53" s="130">
        <v>15</v>
      </c>
    </row>
    <row r="54" spans="2:5" ht="25.5" hidden="1">
      <c r="B54" s="65" t="s">
        <v>604</v>
      </c>
      <c r="C54" s="58" t="s">
        <v>367</v>
      </c>
      <c r="D54" s="58" t="s">
        <v>370</v>
      </c>
      <c r="E54" s="130">
        <v>15</v>
      </c>
    </row>
    <row r="55" spans="2:5" ht="12.75" hidden="1">
      <c r="B55" s="71" t="s">
        <v>417</v>
      </c>
      <c r="C55" s="58" t="s">
        <v>367</v>
      </c>
      <c r="D55" s="58" t="s">
        <v>370</v>
      </c>
      <c r="E55" s="130">
        <v>15</v>
      </c>
    </row>
    <row r="56" spans="2:5" ht="12.75" hidden="1">
      <c r="B56" s="65" t="s">
        <v>405</v>
      </c>
      <c r="C56" s="58" t="s">
        <v>367</v>
      </c>
      <c r="D56" s="58" t="s">
        <v>370</v>
      </c>
      <c r="E56" s="130">
        <v>15</v>
      </c>
    </row>
    <row r="57" spans="2:5" ht="25.5">
      <c r="B57" s="71" t="s">
        <v>157</v>
      </c>
      <c r="C57" s="58" t="s">
        <v>367</v>
      </c>
      <c r="D57" s="58" t="s">
        <v>371</v>
      </c>
      <c r="E57" s="130">
        <v>2228.2</v>
      </c>
    </row>
    <row r="58" spans="2:5" ht="12.75" hidden="1">
      <c r="B58" s="65" t="s">
        <v>407</v>
      </c>
      <c r="C58" s="58" t="s">
        <v>367</v>
      </c>
      <c r="D58" s="58" t="s">
        <v>371</v>
      </c>
      <c r="E58" s="130">
        <v>2228.2</v>
      </c>
    </row>
    <row r="59" spans="2:5" ht="12.75" hidden="1">
      <c r="B59" s="65" t="s">
        <v>415</v>
      </c>
      <c r="C59" s="58" t="s">
        <v>367</v>
      </c>
      <c r="D59" s="58" t="s">
        <v>371</v>
      </c>
      <c r="E59" s="130">
        <v>2228.2</v>
      </c>
    </row>
    <row r="60" spans="2:5" ht="38.25" hidden="1">
      <c r="B60" s="65" t="s">
        <v>410</v>
      </c>
      <c r="C60" s="58" t="s">
        <v>367</v>
      </c>
      <c r="D60" s="58" t="s">
        <v>371</v>
      </c>
      <c r="E60" s="130">
        <v>1935.6</v>
      </c>
    </row>
    <row r="61" spans="2:5" ht="12.75" hidden="1">
      <c r="B61" s="65" t="s">
        <v>411</v>
      </c>
      <c r="C61" s="58" t="s">
        <v>367</v>
      </c>
      <c r="D61" s="58" t="s">
        <v>371</v>
      </c>
      <c r="E61" s="130">
        <v>1935.6</v>
      </c>
    </row>
    <row r="62" spans="2:5" ht="12.75" hidden="1">
      <c r="B62" s="65" t="s">
        <v>405</v>
      </c>
      <c r="C62" s="58" t="s">
        <v>367</v>
      </c>
      <c r="D62" s="58" t="s">
        <v>371</v>
      </c>
      <c r="E62" s="130">
        <v>1935.6</v>
      </c>
    </row>
    <row r="63" spans="2:5" ht="12.75" hidden="1">
      <c r="B63" s="71" t="s">
        <v>417</v>
      </c>
      <c r="C63" s="58" t="s">
        <v>367</v>
      </c>
      <c r="D63" s="58" t="s">
        <v>371</v>
      </c>
      <c r="E63" s="130">
        <v>291.6</v>
      </c>
    </row>
    <row r="64" spans="2:5" ht="12.75" hidden="1">
      <c r="B64" s="71" t="s">
        <v>419</v>
      </c>
      <c r="C64" s="58" t="s">
        <v>367</v>
      </c>
      <c r="D64" s="58" t="s">
        <v>371</v>
      </c>
      <c r="E64" s="130">
        <v>291.6</v>
      </c>
    </row>
    <row r="65" spans="2:5" ht="12.75" hidden="1">
      <c r="B65" s="65" t="s">
        <v>405</v>
      </c>
      <c r="C65" s="58" t="s">
        <v>367</v>
      </c>
      <c r="D65" s="58" t="s">
        <v>371</v>
      </c>
      <c r="E65" s="130">
        <v>291.6</v>
      </c>
    </row>
    <row r="66" spans="2:5" ht="12.75" hidden="1">
      <c r="B66" s="71" t="s">
        <v>422</v>
      </c>
      <c r="C66" s="58" t="s">
        <v>367</v>
      </c>
      <c r="D66" s="58" t="s">
        <v>371</v>
      </c>
      <c r="E66" s="130">
        <v>1</v>
      </c>
    </row>
    <row r="67" spans="2:5" ht="12.75" hidden="1">
      <c r="B67" s="71" t="s">
        <v>423</v>
      </c>
      <c r="C67" s="58" t="s">
        <v>367</v>
      </c>
      <c r="D67" s="58" t="s">
        <v>371</v>
      </c>
      <c r="E67" s="130">
        <v>1</v>
      </c>
    </row>
    <row r="68" spans="2:5" ht="12.75" hidden="1">
      <c r="B68" s="65" t="s">
        <v>405</v>
      </c>
      <c r="C68" s="58" t="s">
        <v>367</v>
      </c>
      <c r="D68" s="58" t="s">
        <v>371</v>
      </c>
      <c r="E68" s="130">
        <v>1</v>
      </c>
    </row>
    <row r="69" spans="2:5" ht="12.75">
      <c r="B69" s="71" t="s">
        <v>139</v>
      </c>
      <c r="C69" s="58" t="s">
        <v>367</v>
      </c>
      <c r="D69" s="58" t="s">
        <v>354</v>
      </c>
      <c r="E69" s="130">
        <v>35</v>
      </c>
    </row>
    <row r="70" spans="2:5" ht="12.75" hidden="1">
      <c r="B70" s="71" t="s">
        <v>407</v>
      </c>
      <c r="C70" s="58" t="s">
        <v>367</v>
      </c>
      <c r="D70" s="58" t="s">
        <v>354</v>
      </c>
      <c r="E70" s="130">
        <v>35</v>
      </c>
    </row>
    <row r="71" spans="2:5" ht="12.75" hidden="1">
      <c r="B71" s="71" t="s">
        <v>438</v>
      </c>
      <c r="C71" s="58" t="s">
        <v>367</v>
      </c>
      <c r="D71" s="58" t="s">
        <v>354</v>
      </c>
      <c r="E71" s="130">
        <v>35</v>
      </c>
    </row>
    <row r="72" spans="2:5" ht="12.75" hidden="1">
      <c r="B72" s="71" t="s">
        <v>422</v>
      </c>
      <c r="C72" s="58" t="s">
        <v>367</v>
      </c>
      <c r="D72" s="58" t="s">
        <v>354</v>
      </c>
      <c r="E72" s="130">
        <v>35</v>
      </c>
    </row>
    <row r="73" spans="2:5" ht="12.75" hidden="1">
      <c r="B73" s="71" t="s">
        <v>101</v>
      </c>
      <c r="C73" s="58" t="s">
        <v>367</v>
      </c>
      <c r="D73" s="58" t="s">
        <v>354</v>
      </c>
      <c r="E73" s="130">
        <v>35</v>
      </c>
    </row>
    <row r="74" spans="2:5" ht="12.75" hidden="1">
      <c r="B74" s="65" t="s">
        <v>405</v>
      </c>
      <c r="C74" s="58" t="s">
        <v>367</v>
      </c>
      <c r="D74" s="58" t="s">
        <v>354</v>
      </c>
      <c r="E74" s="130">
        <v>35</v>
      </c>
    </row>
    <row r="75" spans="2:5" ht="12.75">
      <c r="B75" s="71" t="s">
        <v>140</v>
      </c>
      <c r="C75" s="58" t="s">
        <v>367</v>
      </c>
      <c r="D75" s="58" t="s">
        <v>355</v>
      </c>
      <c r="E75" s="130">
        <v>3805.4</v>
      </c>
    </row>
    <row r="76" spans="2:5" ht="12.75" hidden="1">
      <c r="B76" s="71" t="s">
        <v>407</v>
      </c>
      <c r="C76" s="58" t="s">
        <v>367</v>
      </c>
      <c r="D76" s="58" t="s">
        <v>355</v>
      </c>
      <c r="E76" s="130">
        <v>3763.9</v>
      </c>
    </row>
    <row r="77" spans="2:5" ht="38.25" hidden="1">
      <c r="B77" s="71" t="s">
        <v>513</v>
      </c>
      <c r="C77" s="58" t="s">
        <v>367</v>
      </c>
      <c r="D77" s="58" t="s">
        <v>355</v>
      </c>
      <c r="E77" s="130">
        <v>819.2</v>
      </c>
    </row>
    <row r="78" spans="2:5" ht="25.5" hidden="1">
      <c r="B78" s="65" t="s">
        <v>557</v>
      </c>
      <c r="C78" s="58" t="s">
        <v>367</v>
      </c>
      <c r="D78" s="58" t="s">
        <v>355</v>
      </c>
      <c r="E78" s="130">
        <v>819.2</v>
      </c>
    </row>
    <row r="79" spans="2:5" ht="12.75" hidden="1">
      <c r="B79" s="65" t="s">
        <v>431</v>
      </c>
      <c r="C79" s="58" t="s">
        <v>367</v>
      </c>
      <c r="D79" s="58" t="s">
        <v>355</v>
      </c>
      <c r="E79" s="130">
        <v>819.2</v>
      </c>
    </row>
    <row r="80" spans="2:5" ht="12.75" hidden="1">
      <c r="B80" s="71" t="s">
        <v>394</v>
      </c>
      <c r="C80" s="58" t="s">
        <v>367</v>
      </c>
      <c r="D80" s="58" t="s">
        <v>355</v>
      </c>
      <c r="E80" s="130">
        <v>819.2</v>
      </c>
    </row>
    <row r="81" spans="2:5" ht="38.25" hidden="1">
      <c r="B81" s="71" t="s">
        <v>533</v>
      </c>
      <c r="C81" s="58" t="s">
        <v>367</v>
      </c>
      <c r="D81" s="58" t="s">
        <v>355</v>
      </c>
      <c r="E81" s="130">
        <v>261.9</v>
      </c>
    </row>
    <row r="82" spans="2:5" ht="38.25" hidden="1">
      <c r="B82" s="65" t="s">
        <v>410</v>
      </c>
      <c r="C82" s="58" t="s">
        <v>367</v>
      </c>
      <c r="D82" s="58" t="s">
        <v>355</v>
      </c>
      <c r="E82" s="130">
        <v>251.8</v>
      </c>
    </row>
    <row r="83" spans="2:5" ht="12.75" hidden="1">
      <c r="B83" s="65" t="s">
        <v>411</v>
      </c>
      <c r="C83" s="58" t="s">
        <v>367</v>
      </c>
      <c r="D83" s="58" t="s">
        <v>355</v>
      </c>
      <c r="E83" s="130">
        <v>251.8</v>
      </c>
    </row>
    <row r="84" spans="2:5" ht="12.75" hidden="1">
      <c r="B84" s="65" t="s">
        <v>405</v>
      </c>
      <c r="C84" s="58" t="s">
        <v>367</v>
      </c>
      <c r="D84" s="58" t="s">
        <v>355</v>
      </c>
      <c r="E84" s="130">
        <v>11.7</v>
      </c>
    </row>
    <row r="85" spans="2:5" ht="12.75" hidden="1">
      <c r="B85" s="65" t="s">
        <v>393</v>
      </c>
      <c r="C85" s="58" t="s">
        <v>367</v>
      </c>
      <c r="D85" s="58" t="s">
        <v>355</v>
      </c>
      <c r="E85" s="130">
        <v>240.1</v>
      </c>
    </row>
    <row r="86" spans="2:5" ht="12.75" hidden="1">
      <c r="B86" s="71" t="s">
        <v>417</v>
      </c>
      <c r="C86" s="58" t="s">
        <v>367</v>
      </c>
      <c r="D86" s="58" t="s">
        <v>355</v>
      </c>
      <c r="E86" s="130">
        <v>10.1</v>
      </c>
    </row>
    <row r="87" spans="2:5" ht="12.75" hidden="1">
      <c r="B87" s="71" t="s">
        <v>419</v>
      </c>
      <c r="C87" s="58" t="s">
        <v>367</v>
      </c>
      <c r="D87" s="58" t="s">
        <v>355</v>
      </c>
      <c r="E87" s="130">
        <v>10.1</v>
      </c>
    </row>
    <row r="88" spans="2:5" ht="12.75" hidden="1">
      <c r="B88" s="65" t="s">
        <v>393</v>
      </c>
      <c r="C88" s="58" t="s">
        <v>367</v>
      </c>
      <c r="D88" s="58" t="s">
        <v>355</v>
      </c>
      <c r="E88" s="130">
        <v>10.1</v>
      </c>
    </row>
    <row r="89" spans="2:5" ht="38.25" hidden="1">
      <c r="B89" s="71" t="s">
        <v>535</v>
      </c>
      <c r="C89" s="58" t="s">
        <v>367</v>
      </c>
      <c r="D89" s="58" t="s">
        <v>355</v>
      </c>
      <c r="E89" s="130">
        <v>299.7</v>
      </c>
    </row>
    <row r="90" spans="2:5" ht="38.25" hidden="1">
      <c r="B90" s="65" t="s">
        <v>410</v>
      </c>
      <c r="C90" s="58" t="s">
        <v>367</v>
      </c>
      <c r="D90" s="58" t="s">
        <v>355</v>
      </c>
      <c r="E90" s="130">
        <v>233.3</v>
      </c>
    </row>
    <row r="91" spans="2:5" ht="12.75" hidden="1">
      <c r="B91" s="65" t="s">
        <v>411</v>
      </c>
      <c r="C91" s="58" t="s">
        <v>367</v>
      </c>
      <c r="D91" s="58" t="s">
        <v>355</v>
      </c>
      <c r="E91" s="130">
        <v>233.3</v>
      </c>
    </row>
    <row r="92" spans="2:5" ht="12.75" hidden="1">
      <c r="B92" s="65" t="s">
        <v>405</v>
      </c>
      <c r="C92" s="58" t="s">
        <v>367</v>
      </c>
      <c r="D92" s="58" t="s">
        <v>355</v>
      </c>
      <c r="E92" s="130">
        <v>11.7</v>
      </c>
    </row>
    <row r="93" spans="2:5" ht="12.75" hidden="1">
      <c r="B93" s="65" t="s">
        <v>393</v>
      </c>
      <c r="C93" s="58" t="s">
        <v>367</v>
      </c>
      <c r="D93" s="58" t="s">
        <v>355</v>
      </c>
      <c r="E93" s="130">
        <v>221.6</v>
      </c>
    </row>
    <row r="94" spans="2:5" ht="12.75" hidden="1">
      <c r="B94" s="71" t="s">
        <v>417</v>
      </c>
      <c r="C94" s="58" t="s">
        <v>367</v>
      </c>
      <c r="D94" s="58" t="s">
        <v>355</v>
      </c>
      <c r="E94" s="130">
        <v>66.4</v>
      </c>
    </row>
    <row r="95" spans="2:5" ht="12.75" hidden="1">
      <c r="B95" s="71" t="s">
        <v>419</v>
      </c>
      <c r="C95" s="58" t="s">
        <v>367</v>
      </c>
      <c r="D95" s="58" t="s">
        <v>355</v>
      </c>
      <c r="E95" s="130">
        <v>66.4</v>
      </c>
    </row>
    <row r="96" spans="2:5" ht="12.75" hidden="1">
      <c r="B96" s="65" t="s">
        <v>393</v>
      </c>
      <c r="C96" s="58" t="s">
        <v>367</v>
      </c>
      <c r="D96" s="58" t="s">
        <v>355</v>
      </c>
      <c r="E96" s="130">
        <v>66.4</v>
      </c>
    </row>
    <row r="97" spans="2:5" ht="25.5" hidden="1">
      <c r="B97" s="71" t="s">
        <v>537</v>
      </c>
      <c r="C97" s="58" t="s">
        <v>367</v>
      </c>
      <c r="D97" s="58" t="s">
        <v>355</v>
      </c>
      <c r="E97" s="130">
        <v>261.6</v>
      </c>
    </row>
    <row r="98" spans="2:5" ht="38.25" hidden="1">
      <c r="B98" s="65" t="s">
        <v>410</v>
      </c>
      <c r="C98" s="58" t="s">
        <v>367</v>
      </c>
      <c r="D98" s="58" t="s">
        <v>355</v>
      </c>
      <c r="E98" s="130">
        <v>251.8</v>
      </c>
    </row>
    <row r="99" spans="2:5" ht="12.75" hidden="1">
      <c r="B99" s="65" t="s">
        <v>411</v>
      </c>
      <c r="C99" s="58" t="s">
        <v>367</v>
      </c>
      <c r="D99" s="58" t="s">
        <v>355</v>
      </c>
      <c r="E99" s="130">
        <v>251.8</v>
      </c>
    </row>
    <row r="100" spans="2:5" ht="12.75" hidden="1">
      <c r="B100" s="65" t="s">
        <v>405</v>
      </c>
      <c r="C100" s="58" t="s">
        <v>367</v>
      </c>
      <c r="D100" s="58" t="s">
        <v>355</v>
      </c>
      <c r="E100" s="130">
        <v>11.7</v>
      </c>
    </row>
    <row r="101" spans="2:5" ht="12.75" hidden="1">
      <c r="B101" s="65" t="s">
        <v>393</v>
      </c>
      <c r="C101" s="58" t="s">
        <v>367</v>
      </c>
      <c r="D101" s="58" t="s">
        <v>355</v>
      </c>
      <c r="E101" s="130">
        <v>240.1</v>
      </c>
    </row>
    <row r="102" spans="2:5" ht="12.75" hidden="1">
      <c r="B102" s="71" t="s">
        <v>417</v>
      </c>
      <c r="C102" s="58" t="s">
        <v>367</v>
      </c>
      <c r="D102" s="58" t="s">
        <v>355</v>
      </c>
      <c r="E102" s="130">
        <v>9.8</v>
      </c>
    </row>
    <row r="103" spans="2:5" ht="12.75" hidden="1">
      <c r="B103" s="71" t="s">
        <v>419</v>
      </c>
      <c r="C103" s="58" t="s">
        <v>367</v>
      </c>
      <c r="D103" s="58" t="s">
        <v>355</v>
      </c>
      <c r="E103" s="130">
        <v>9.8</v>
      </c>
    </row>
    <row r="104" spans="2:5" ht="12.75" hidden="1">
      <c r="B104" s="65" t="s">
        <v>393</v>
      </c>
      <c r="C104" s="58" t="s">
        <v>367</v>
      </c>
      <c r="D104" s="58" t="s">
        <v>355</v>
      </c>
      <c r="E104" s="130">
        <v>9.8</v>
      </c>
    </row>
    <row r="105" spans="2:5" ht="25.5" hidden="1">
      <c r="B105" s="65" t="s">
        <v>439</v>
      </c>
      <c r="C105" s="58" t="s">
        <v>367</v>
      </c>
      <c r="D105" s="58" t="s">
        <v>355</v>
      </c>
      <c r="E105" s="130">
        <v>100</v>
      </c>
    </row>
    <row r="106" spans="2:5" ht="12.75" hidden="1">
      <c r="B106" s="71" t="s">
        <v>417</v>
      </c>
      <c r="C106" s="58" t="s">
        <v>367</v>
      </c>
      <c r="D106" s="58" t="s">
        <v>355</v>
      </c>
      <c r="E106" s="130">
        <v>100</v>
      </c>
    </row>
    <row r="107" spans="2:5" ht="12.75" hidden="1">
      <c r="B107" s="71" t="s">
        <v>419</v>
      </c>
      <c r="C107" s="58" t="s">
        <v>367</v>
      </c>
      <c r="D107" s="58" t="s">
        <v>355</v>
      </c>
      <c r="E107" s="130">
        <v>100</v>
      </c>
    </row>
    <row r="108" spans="2:5" ht="12.75" hidden="1">
      <c r="B108" s="65" t="s">
        <v>405</v>
      </c>
      <c r="C108" s="58" t="s">
        <v>367</v>
      </c>
      <c r="D108" s="58" t="s">
        <v>355</v>
      </c>
      <c r="E108" s="130">
        <v>100</v>
      </c>
    </row>
    <row r="109" spans="2:5" ht="25.5" hidden="1">
      <c r="B109" s="65" t="s">
        <v>440</v>
      </c>
      <c r="C109" s="58" t="s">
        <v>367</v>
      </c>
      <c r="D109" s="58" t="s">
        <v>355</v>
      </c>
      <c r="E109" s="130">
        <v>371.5</v>
      </c>
    </row>
    <row r="110" spans="2:5" ht="38.25" hidden="1">
      <c r="B110" s="65" t="s">
        <v>410</v>
      </c>
      <c r="C110" s="58" t="s">
        <v>367</v>
      </c>
      <c r="D110" s="58" t="s">
        <v>355</v>
      </c>
      <c r="E110" s="130">
        <v>110.4</v>
      </c>
    </row>
    <row r="111" spans="2:5" ht="12.75" hidden="1">
      <c r="B111" s="65" t="s">
        <v>411</v>
      </c>
      <c r="C111" s="58" t="s">
        <v>367</v>
      </c>
      <c r="D111" s="58" t="s">
        <v>355</v>
      </c>
      <c r="E111" s="130">
        <v>110.4</v>
      </c>
    </row>
    <row r="112" spans="2:5" ht="12.75" hidden="1">
      <c r="B112" s="65" t="s">
        <v>405</v>
      </c>
      <c r="C112" s="58" t="s">
        <v>367</v>
      </c>
      <c r="D112" s="58" t="s">
        <v>355</v>
      </c>
      <c r="E112" s="130">
        <v>110.4</v>
      </c>
    </row>
    <row r="113" spans="2:5" ht="12.75" hidden="1">
      <c r="B113" s="71" t="s">
        <v>417</v>
      </c>
      <c r="C113" s="58" t="s">
        <v>367</v>
      </c>
      <c r="D113" s="58" t="s">
        <v>355</v>
      </c>
      <c r="E113" s="130">
        <v>45.9</v>
      </c>
    </row>
    <row r="114" spans="2:5" ht="12.75" hidden="1">
      <c r="B114" s="71" t="s">
        <v>419</v>
      </c>
      <c r="C114" s="58" t="s">
        <v>367</v>
      </c>
      <c r="D114" s="58" t="s">
        <v>355</v>
      </c>
      <c r="E114" s="130">
        <v>45.9</v>
      </c>
    </row>
    <row r="115" spans="2:5" ht="12.75" hidden="1">
      <c r="B115" s="65" t="s">
        <v>405</v>
      </c>
      <c r="C115" s="58" t="s">
        <v>367</v>
      </c>
      <c r="D115" s="58" t="s">
        <v>355</v>
      </c>
      <c r="E115" s="130">
        <v>45.9</v>
      </c>
    </row>
    <row r="116" spans="2:5" ht="12.75" hidden="1">
      <c r="B116" s="71" t="s">
        <v>422</v>
      </c>
      <c r="C116" s="58" t="s">
        <v>367</v>
      </c>
      <c r="D116" s="58" t="s">
        <v>355</v>
      </c>
      <c r="E116" s="130">
        <v>215.2</v>
      </c>
    </row>
    <row r="117" spans="2:5" ht="12.75" hidden="1">
      <c r="B117" s="65" t="s">
        <v>541</v>
      </c>
      <c r="C117" s="58" t="s">
        <v>367</v>
      </c>
      <c r="D117" s="58" t="s">
        <v>355</v>
      </c>
      <c r="E117" s="130">
        <v>215.2</v>
      </c>
    </row>
    <row r="118" spans="2:5" ht="12.75" hidden="1">
      <c r="B118" s="65" t="s">
        <v>405</v>
      </c>
      <c r="C118" s="58" t="s">
        <v>367</v>
      </c>
      <c r="D118" s="58" t="s">
        <v>355</v>
      </c>
      <c r="E118" s="130">
        <v>215.2</v>
      </c>
    </row>
    <row r="119" spans="2:5" ht="51" hidden="1">
      <c r="B119" s="65" t="s">
        <v>571</v>
      </c>
      <c r="C119" s="58" t="s">
        <v>367</v>
      </c>
      <c r="D119" s="58" t="s">
        <v>355</v>
      </c>
      <c r="E119" s="130">
        <v>1650</v>
      </c>
    </row>
    <row r="120" spans="2:5" ht="38.25" hidden="1">
      <c r="B120" s="65" t="s">
        <v>410</v>
      </c>
      <c r="C120" s="58" t="s">
        <v>367</v>
      </c>
      <c r="D120" s="58" t="s">
        <v>355</v>
      </c>
      <c r="E120" s="130">
        <v>1000</v>
      </c>
    </row>
    <row r="121" spans="2:5" ht="12.75" hidden="1">
      <c r="B121" s="65" t="s">
        <v>411</v>
      </c>
      <c r="C121" s="58" t="s">
        <v>367</v>
      </c>
      <c r="D121" s="58" t="s">
        <v>355</v>
      </c>
      <c r="E121" s="130">
        <v>1000</v>
      </c>
    </row>
    <row r="122" spans="2:5" ht="12.75" hidden="1">
      <c r="B122" s="65" t="s">
        <v>405</v>
      </c>
      <c r="C122" s="58" t="s">
        <v>367</v>
      </c>
      <c r="D122" s="58" t="s">
        <v>355</v>
      </c>
      <c r="E122" s="130">
        <v>1000</v>
      </c>
    </row>
    <row r="123" spans="2:5" ht="12.75" hidden="1">
      <c r="B123" s="71" t="s">
        <v>417</v>
      </c>
      <c r="C123" s="58" t="s">
        <v>367</v>
      </c>
      <c r="D123" s="58" t="s">
        <v>355</v>
      </c>
      <c r="E123" s="130">
        <v>640</v>
      </c>
    </row>
    <row r="124" spans="2:5" ht="12.75" hidden="1">
      <c r="B124" s="71" t="s">
        <v>419</v>
      </c>
      <c r="C124" s="58" t="s">
        <v>367</v>
      </c>
      <c r="D124" s="58" t="s">
        <v>355</v>
      </c>
      <c r="E124" s="130">
        <v>640</v>
      </c>
    </row>
    <row r="125" spans="2:5" ht="12.75" hidden="1">
      <c r="B125" s="65" t="s">
        <v>405</v>
      </c>
      <c r="C125" s="58" t="s">
        <v>367</v>
      </c>
      <c r="D125" s="58" t="s">
        <v>355</v>
      </c>
      <c r="E125" s="130">
        <v>640</v>
      </c>
    </row>
    <row r="126" spans="2:5" ht="12.75" hidden="1">
      <c r="B126" s="71" t="s">
        <v>422</v>
      </c>
      <c r="C126" s="58" t="s">
        <v>367</v>
      </c>
      <c r="D126" s="58" t="s">
        <v>355</v>
      </c>
      <c r="E126" s="130">
        <v>10</v>
      </c>
    </row>
    <row r="127" spans="2:5" ht="12.75" hidden="1">
      <c r="B127" s="71" t="s">
        <v>423</v>
      </c>
      <c r="C127" s="58" t="s">
        <v>367</v>
      </c>
      <c r="D127" s="58" t="s">
        <v>355</v>
      </c>
      <c r="E127" s="130">
        <v>10</v>
      </c>
    </row>
    <row r="128" spans="2:5" ht="12.75" hidden="1">
      <c r="B128" s="65" t="s">
        <v>405</v>
      </c>
      <c r="C128" s="58" t="s">
        <v>367</v>
      </c>
      <c r="D128" s="58" t="s">
        <v>355</v>
      </c>
      <c r="E128" s="130">
        <v>10</v>
      </c>
    </row>
    <row r="129" spans="2:5" ht="25.5" hidden="1">
      <c r="B129" s="76" t="s">
        <v>587</v>
      </c>
      <c r="C129" s="58" t="s">
        <v>367</v>
      </c>
      <c r="D129" s="58" t="s">
        <v>355</v>
      </c>
      <c r="E129" s="130">
        <v>36</v>
      </c>
    </row>
    <row r="130" spans="2:5" ht="25.5" hidden="1">
      <c r="B130" s="65" t="s">
        <v>588</v>
      </c>
      <c r="C130" s="58" t="s">
        <v>367</v>
      </c>
      <c r="D130" s="58" t="s">
        <v>355</v>
      </c>
      <c r="E130" s="130">
        <v>36</v>
      </c>
    </row>
    <row r="131" spans="2:5" ht="38.25" hidden="1">
      <c r="B131" s="65" t="s">
        <v>589</v>
      </c>
      <c r="C131" s="58" t="s">
        <v>367</v>
      </c>
      <c r="D131" s="58" t="s">
        <v>355</v>
      </c>
      <c r="E131" s="130">
        <v>36</v>
      </c>
    </row>
    <row r="132" spans="2:5" ht="12.75" hidden="1">
      <c r="B132" s="71" t="s">
        <v>417</v>
      </c>
      <c r="C132" s="58" t="s">
        <v>367</v>
      </c>
      <c r="D132" s="58" t="s">
        <v>355</v>
      </c>
      <c r="E132" s="130">
        <v>36</v>
      </c>
    </row>
    <row r="133" spans="2:5" ht="12.75" hidden="1">
      <c r="B133" s="71" t="s">
        <v>419</v>
      </c>
      <c r="C133" s="58" t="s">
        <v>367</v>
      </c>
      <c r="D133" s="58" t="s">
        <v>355</v>
      </c>
      <c r="E133" s="130">
        <v>36</v>
      </c>
    </row>
    <row r="134" spans="2:5" ht="12.75" hidden="1">
      <c r="B134" s="65" t="s">
        <v>405</v>
      </c>
      <c r="C134" s="58" t="s">
        <v>367</v>
      </c>
      <c r="D134" s="58" t="s">
        <v>355</v>
      </c>
      <c r="E134" s="130">
        <v>36</v>
      </c>
    </row>
    <row r="135" spans="2:5" ht="25.5" hidden="1">
      <c r="B135" s="65" t="s">
        <v>158</v>
      </c>
      <c r="C135" s="58" t="s">
        <v>367</v>
      </c>
      <c r="D135" s="58" t="s">
        <v>355</v>
      </c>
      <c r="E135" s="130">
        <v>5.5</v>
      </c>
    </row>
    <row r="136" spans="2:5" ht="38.25" hidden="1">
      <c r="B136" s="65" t="s">
        <v>159</v>
      </c>
      <c r="C136" s="58" t="s">
        <v>367</v>
      </c>
      <c r="D136" s="58" t="s">
        <v>355</v>
      </c>
      <c r="E136" s="130">
        <v>1.5</v>
      </c>
    </row>
    <row r="137" spans="2:5" ht="38.25" hidden="1">
      <c r="B137" s="65" t="s">
        <v>160</v>
      </c>
      <c r="C137" s="58" t="s">
        <v>367</v>
      </c>
      <c r="D137" s="58" t="s">
        <v>355</v>
      </c>
      <c r="E137" s="130">
        <v>1.5</v>
      </c>
    </row>
    <row r="138" spans="2:5" ht="12.75" hidden="1">
      <c r="B138" s="71" t="s">
        <v>417</v>
      </c>
      <c r="C138" s="58" t="s">
        <v>367</v>
      </c>
      <c r="D138" s="58" t="s">
        <v>355</v>
      </c>
      <c r="E138" s="130">
        <v>1.5</v>
      </c>
    </row>
    <row r="139" spans="2:5" ht="12.75" hidden="1">
      <c r="B139" s="71" t="s">
        <v>419</v>
      </c>
      <c r="C139" s="58" t="s">
        <v>367</v>
      </c>
      <c r="D139" s="58" t="s">
        <v>355</v>
      </c>
      <c r="E139" s="130">
        <v>1.5</v>
      </c>
    </row>
    <row r="140" spans="2:5" ht="12.75" hidden="1">
      <c r="B140" s="65" t="s">
        <v>405</v>
      </c>
      <c r="C140" s="58" t="s">
        <v>367</v>
      </c>
      <c r="D140" s="58" t="s">
        <v>355</v>
      </c>
      <c r="E140" s="130">
        <v>1.5</v>
      </c>
    </row>
    <row r="141" spans="2:5" ht="25.5" hidden="1">
      <c r="B141" s="65" t="s">
        <v>161</v>
      </c>
      <c r="C141" s="58" t="s">
        <v>367</v>
      </c>
      <c r="D141" s="58" t="s">
        <v>355</v>
      </c>
      <c r="E141" s="130">
        <v>3</v>
      </c>
    </row>
    <row r="142" spans="2:5" ht="38.25" hidden="1">
      <c r="B142" s="65" t="s">
        <v>339</v>
      </c>
      <c r="C142" s="58" t="s">
        <v>367</v>
      </c>
      <c r="D142" s="58" t="s">
        <v>355</v>
      </c>
      <c r="E142" s="130">
        <v>3</v>
      </c>
    </row>
    <row r="143" spans="2:5" ht="12.75" hidden="1">
      <c r="B143" s="71" t="s">
        <v>417</v>
      </c>
      <c r="C143" s="58" t="s">
        <v>367</v>
      </c>
      <c r="D143" s="58" t="s">
        <v>355</v>
      </c>
      <c r="E143" s="130">
        <v>3</v>
      </c>
    </row>
    <row r="144" spans="2:5" ht="12.75" hidden="1">
      <c r="B144" s="71" t="s">
        <v>419</v>
      </c>
      <c r="C144" s="58" t="s">
        <v>367</v>
      </c>
      <c r="D144" s="58" t="s">
        <v>355</v>
      </c>
      <c r="E144" s="130">
        <v>3</v>
      </c>
    </row>
    <row r="145" spans="2:5" ht="12.75" hidden="1">
      <c r="B145" s="65" t="s">
        <v>405</v>
      </c>
      <c r="C145" s="58" t="s">
        <v>367</v>
      </c>
      <c r="D145" s="58" t="s">
        <v>355</v>
      </c>
      <c r="E145" s="130">
        <v>3</v>
      </c>
    </row>
    <row r="146" spans="2:5" ht="38.25" hidden="1">
      <c r="B146" s="65" t="s">
        <v>340</v>
      </c>
      <c r="C146" s="58" t="s">
        <v>367</v>
      </c>
      <c r="D146" s="58" t="s">
        <v>355</v>
      </c>
      <c r="E146" s="130">
        <v>1</v>
      </c>
    </row>
    <row r="147" spans="2:5" ht="38.25" hidden="1">
      <c r="B147" s="65" t="s">
        <v>341</v>
      </c>
      <c r="C147" s="58" t="s">
        <v>367</v>
      </c>
      <c r="D147" s="58" t="s">
        <v>355</v>
      </c>
      <c r="E147" s="130">
        <v>1</v>
      </c>
    </row>
    <row r="148" spans="2:5" ht="12.75" hidden="1">
      <c r="B148" s="71" t="s">
        <v>417</v>
      </c>
      <c r="C148" s="58" t="s">
        <v>367</v>
      </c>
      <c r="D148" s="58" t="s">
        <v>355</v>
      </c>
      <c r="E148" s="130">
        <v>1</v>
      </c>
    </row>
    <row r="149" spans="2:5" ht="12.75" hidden="1">
      <c r="B149" s="71" t="s">
        <v>419</v>
      </c>
      <c r="C149" s="58" t="s">
        <v>367</v>
      </c>
      <c r="D149" s="58" t="s">
        <v>355</v>
      </c>
      <c r="E149" s="130">
        <v>1</v>
      </c>
    </row>
    <row r="150" spans="2:5" ht="12.75" hidden="1">
      <c r="B150" s="65" t="s">
        <v>405</v>
      </c>
      <c r="C150" s="58" t="s">
        <v>367</v>
      </c>
      <c r="D150" s="58" t="s">
        <v>355</v>
      </c>
      <c r="E150" s="130">
        <v>1</v>
      </c>
    </row>
    <row r="151" spans="2:5" ht="12.75">
      <c r="B151" s="77" t="s">
        <v>155</v>
      </c>
      <c r="C151" s="57" t="s">
        <v>372</v>
      </c>
      <c r="D151" s="57"/>
      <c r="E151" s="130">
        <v>722.6</v>
      </c>
    </row>
    <row r="152" spans="2:5" ht="12.75" hidden="1">
      <c r="B152" s="71" t="s">
        <v>405</v>
      </c>
      <c r="C152" s="30"/>
      <c r="D152" s="58"/>
      <c r="E152" s="130">
        <v>10</v>
      </c>
    </row>
    <row r="153" spans="2:5" ht="12.75" hidden="1">
      <c r="B153" s="71" t="s">
        <v>394</v>
      </c>
      <c r="C153" s="30"/>
      <c r="D153" s="30"/>
      <c r="E153" s="130">
        <v>712.6</v>
      </c>
    </row>
    <row r="154" spans="2:5" ht="12.75">
      <c r="B154" s="65" t="s">
        <v>10</v>
      </c>
      <c r="C154" s="58" t="s">
        <v>372</v>
      </c>
      <c r="D154" s="58" t="s">
        <v>9</v>
      </c>
      <c r="E154" s="130">
        <v>712.6</v>
      </c>
    </row>
    <row r="155" spans="2:5" ht="12.75" hidden="1">
      <c r="B155" s="71" t="s">
        <v>407</v>
      </c>
      <c r="C155" s="58" t="s">
        <v>372</v>
      </c>
      <c r="D155" s="58" t="s">
        <v>9</v>
      </c>
      <c r="E155" s="130">
        <v>712.6</v>
      </c>
    </row>
    <row r="156" spans="2:5" ht="25.5" hidden="1">
      <c r="B156" s="65" t="s">
        <v>548</v>
      </c>
      <c r="C156" s="58" t="s">
        <v>372</v>
      </c>
      <c r="D156" s="58" t="s">
        <v>9</v>
      </c>
      <c r="E156" s="130">
        <v>712.6</v>
      </c>
    </row>
    <row r="157" spans="2:5" ht="12.75" hidden="1">
      <c r="B157" s="71" t="s">
        <v>103</v>
      </c>
      <c r="C157" s="58" t="s">
        <v>372</v>
      </c>
      <c r="D157" s="58" t="s">
        <v>9</v>
      </c>
      <c r="E157" s="130">
        <v>712.6</v>
      </c>
    </row>
    <row r="158" spans="2:5" ht="12.75" hidden="1">
      <c r="B158" s="71" t="s">
        <v>107</v>
      </c>
      <c r="C158" s="58" t="s">
        <v>372</v>
      </c>
      <c r="D158" s="58" t="s">
        <v>9</v>
      </c>
      <c r="E158" s="130">
        <v>712.6</v>
      </c>
    </row>
    <row r="159" spans="2:5" ht="12.75" hidden="1">
      <c r="B159" s="65" t="s">
        <v>394</v>
      </c>
      <c r="C159" s="58" t="s">
        <v>372</v>
      </c>
      <c r="D159" s="58" t="s">
        <v>9</v>
      </c>
      <c r="E159" s="130">
        <v>712.6</v>
      </c>
    </row>
    <row r="160" spans="2:5" ht="12.75">
      <c r="B160" s="65" t="s">
        <v>154</v>
      </c>
      <c r="C160" s="58" t="s">
        <v>372</v>
      </c>
      <c r="D160" s="58" t="s">
        <v>373</v>
      </c>
      <c r="E160" s="130">
        <v>10</v>
      </c>
    </row>
    <row r="161" spans="2:5" ht="12.75" hidden="1">
      <c r="B161" s="71" t="s">
        <v>407</v>
      </c>
      <c r="C161" s="58" t="s">
        <v>372</v>
      </c>
      <c r="D161" s="58" t="s">
        <v>373</v>
      </c>
      <c r="E161" s="130">
        <v>10</v>
      </c>
    </row>
    <row r="162" spans="2:5" ht="25.5" hidden="1">
      <c r="B162" s="65" t="s">
        <v>544</v>
      </c>
      <c r="C162" s="58" t="s">
        <v>372</v>
      </c>
      <c r="D162" s="58" t="s">
        <v>373</v>
      </c>
      <c r="E162" s="130">
        <v>10</v>
      </c>
    </row>
    <row r="163" spans="2:5" ht="12.75" hidden="1">
      <c r="B163" s="71" t="s">
        <v>417</v>
      </c>
      <c r="C163" s="58" t="s">
        <v>372</v>
      </c>
      <c r="D163" s="58" t="s">
        <v>373</v>
      </c>
      <c r="E163" s="130">
        <v>10</v>
      </c>
    </row>
    <row r="164" spans="2:5" ht="12.75" hidden="1">
      <c r="B164" s="71" t="s">
        <v>419</v>
      </c>
      <c r="C164" s="58" t="s">
        <v>372</v>
      </c>
      <c r="D164" s="58" t="s">
        <v>373</v>
      </c>
      <c r="E164" s="130">
        <v>10</v>
      </c>
    </row>
    <row r="165" spans="2:5" ht="12.75" hidden="1">
      <c r="B165" s="65" t="s">
        <v>405</v>
      </c>
      <c r="C165" s="58" t="s">
        <v>372</v>
      </c>
      <c r="D165" s="58" t="s">
        <v>373</v>
      </c>
      <c r="E165" s="130">
        <v>10</v>
      </c>
    </row>
    <row r="166" spans="2:5" ht="12.75">
      <c r="B166" s="79" t="s">
        <v>156</v>
      </c>
      <c r="C166" s="57" t="s">
        <v>374</v>
      </c>
      <c r="D166" s="57"/>
      <c r="E166" s="130">
        <v>10</v>
      </c>
    </row>
    <row r="167" spans="2:5" ht="12.75" hidden="1">
      <c r="B167" s="71" t="s">
        <v>405</v>
      </c>
      <c r="C167" s="30"/>
      <c r="D167" s="58"/>
      <c r="E167" s="130">
        <v>10</v>
      </c>
    </row>
    <row r="168" spans="2:5" ht="25.5">
      <c r="B168" s="65" t="s">
        <v>426</v>
      </c>
      <c r="C168" s="58" t="s">
        <v>374</v>
      </c>
      <c r="D168" s="58" t="s">
        <v>375</v>
      </c>
      <c r="E168" s="130">
        <v>10</v>
      </c>
    </row>
    <row r="169" spans="2:5" ht="12.75" hidden="1">
      <c r="B169" s="71" t="s">
        <v>407</v>
      </c>
      <c r="C169" s="58" t="s">
        <v>374</v>
      </c>
      <c r="D169" s="58" t="s">
        <v>375</v>
      </c>
      <c r="E169" s="130">
        <v>10</v>
      </c>
    </row>
    <row r="170" spans="2:5" ht="25.5" hidden="1">
      <c r="B170" s="65" t="s">
        <v>553</v>
      </c>
      <c r="C170" s="58" t="s">
        <v>374</v>
      </c>
      <c r="D170" s="58" t="s">
        <v>375</v>
      </c>
      <c r="E170" s="130">
        <v>10</v>
      </c>
    </row>
    <row r="171" spans="2:5" ht="12.75" hidden="1">
      <c r="B171" s="71" t="s">
        <v>417</v>
      </c>
      <c r="C171" s="58" t="s">
        <v>374</v>
      </c>
      <c r="D171" s="58" t="s">
        <v>375</v>
      </c>
      <c r="E171" s="130">
        <v>10</v>
      </c>
    </row>
    <row r="172" spans="2:5" ht="12.75" hidden="1">
      <c r="B172" s="71" t="s">
        <v>419</v>
      </c>
      <c r="C172" s="58" t="s">
        <v>374</v>
      </c>
      <c r="D172" s="58" t="s">
        <v>375</v>
      </c>
      <c r="E172" s="130">
        <v>10</v>
      </c>
    </row>
    <row r="173" spans="2:5" ht="12.75" hidden="1">
      <c r="B173" s="65" t="s">
        <v>405</v>
      </c>
      <c r="C173" s="58" t="s">
        <v>374</v>
      </c>
      <c r="D173" s="58" t="s">
        <v>375</v>
      </c>
      <c r="E173" s="130">
        <v>10</v>
      </c>
    </row>
    <row r="174" spans="2:5" ht="12.75">
      <c r="B174" s="79" t="s">
        <v>141</v>
      </c>
      <c r="C174" s="57" t="s">
        <v>376</v>
      </c>
      <c r="D174" s="57"/>
      <c r="E174" s="130">
        <v>3388</v>
      </c>
    </row>
    <row r="175" spans="2:5" ht="12.75" hidden="1">
      <c r="B175" s="71" t="s">
        <v>405</v>
      </c>
      <c r="C175" s="30"/>
      <c r="D175" s="30"/>
      <c r="E175" s="130">
        <v>3388</v>
      </c>
    </row>
    <row r="176" spans="2:5" ht="12.75">
      <c r="B176" s="65" t="s">
        <v>357</v>
      </c>
      <c r="C176" s="58" t="s">
        <v>376</v>
      </c>
      <c r="D176" s="58" t="s">
        <v>356</v>
      </c>
      <c r="E176" s="130">
        <v>55</v>
      </c>
    </row>
    <row r="177" spans="2:5" ht="25.5" hidden="1">
      <c r="B177" s="65" t="s">
        <v>271</v>
      </c>
      <c r="C177" s="58" t="s">
        <v>376</v>
      </c>
      <c r="D177" s="58" t="s">
        <v>356</v>
      </c>
      <c r="E177" s="130">
        <v>55</v>
      </c>
    </row>
    <row r="178" spans="2:5" ht="25.5" hidden="1">
      <c r="B178" s="65" t="s">
        <v>272</v>
      </c>
      <c r="C178" s="58" t="s">
        <v>376</v>
      </c>
      <c r="D178" s="58" t="s">
        <v>356</v>
      </c>
      <c r="E178" s="130">
        <v>55</v>
      </c>
    </row>
    <row r="179" spans="2:5" ht="25.5" hidden="1">
      <c r="B179" s="65" t="s">
        <v>557</v>
      </c>
      <c r="C179" s="58" t="s">
        <v>376</v>
      </c>
      <c r="D179" s="58" t="s">
        <v>356</v>
      </c>
      <c r="E179" s="130">
        <v>55</v>
      </c>
    </row>
    <row r="180" spans="2:5" ht="12.75" hidden="1">
      <c r="B180" s="65" t="s">
        <v>431</v>
      </c>
      <c r="C180" s="58" t="s">
        <v>376</v>
      </c>
      <c r="D180" s="58" t="s">
        <v>356</v>
      </c>
      <c r="E180" s="130">
        <v>55</v>
      </c>
    </row>
    <row r="181" spans="2:5" ht="12.75" hidden="1">
      <c r="B181" s="65" t="s">
        <v>405</v>
      </c>
      <c r="C181" s="58" t="s">
        <v>376</v>
      </c>
      <c r="D181" s="58" t="s">
        <v>356</v>
      </c>
      <c r="E181" s="130">
        <v>55</v>
      </c>
    </row>
    <row r="182" spans="2:5" ht="12.75">
      <c r="B182" s="65" t="s">
        <v>365</v>
      </c>
      <c r="C182" s="58" t="s">
        <v>376</v>
      </c>
      <c r="D182" s="58" t="s">
        <v>364</v>
      </c>
      <c r="E182" s="130">
        <v>400</v>
      </c>
    </row>
    <row r="183" spans="2:5" ht="12.75" hidden="1">
      <c r="B183" s="71" t="s">
        <v>407</v>
      </c>
      <c r="C183" s="58" t="s">
        <v>376</v>
      </c>
      <c r="D183" s="58" t="s">
        <v>364</v>
      </c>
      <c r="E183" s="130">
        <v>400</v>
      </c>
    </row>
    <row r="184" spans="2:5" ht="12.75" hidden="1">
      <c r="B184" s="71" t="s">
        <v>559</v>
      </c>
      <c r="C184" s="58" t="s">
        <v>376</v>
      </c>
      <c r="D184" s="58" t="s">
        <v>364</v>
      </c>
      <c r="E184" s="130">
        <v>400</v>
      </c>
    </row>
    <row r="185" spans="2:5" ht="12.75" hidden="1">
      <c r="B185" s="71" t="s">
        <v>422</v>
      </c>
      <c r="C185" s="58" t="s">
        <v>376</v>
      </c>
      <c r="D185" s="58" t="s">
        <v>364</v>
      </c>
      <c r="E185" s="130">
        <v>400</v>
      </c>
    </row>
    <row r="186" spans="2:5" ht="25.5" hidden="1">
      <c r="B186" s="65" t="s">
        <v>296</v>
      </c>
      <c r="C186" s="58" t="s">
        <v>376</v>
      </c>
      <c r="D186" s="58" t="s">
        <v>364</v>
      </c>
      <c r="E186" s="130">
        <v>400</v>
      </c>
    </row>
    <row r="187" spans="2:5" ht="12.75" hidden="1">
      <c r="B187" s="65" t="s">
        <v>405</v>
      </c>
      <c r="C187" s="58" t="s">
        <v>376</v>
      </c>
      <c r="D187" s="58" t="s">
        <v>364</v>
      </c>
      <c r="E187" s="130">
        <v>400</v>
      </c>
    </row>
    <row r="188" spans="2:5" ht="12.75">
      <c r="B188" s="65" t="s">
        <v>5</v>
      </c>
      <c r="C188" s="58" t="s">
        <v>376</v>
      </c>
      <c r="D188" s="58" t="s">
        <v>4</v>
      </c>
      <c r="E188" s="130">
        <v>2933</v>
      </c>
    </row>
    <row r="189" spans="2:5" ht="25.5" hidden="1">
      <c r="B189" s="148" t="s">
        <v>327</v>
      </c>
      <c r="C189" s="58" t="s">
        <v>376</v>
      </c>
      <c r="D189" s="58" t="s">
        <v>4</v>
      </c>
      <c r="E189" s="130">
        <v>2933</v>
      </c>
    </row>
    <row r="190" spans="2:5" ht="25.5" hidden="1">
      <c r="B190" s="140" t="s">
        <v>258</v>
      </c>
      <c r="C190" s="58" t="s">
        <v>376</v>
      </c>
      <c r="D190" s="58" t="s">
        <v>4</v>
      </c>
      <c r="E190" s="130">
        <v>2933</v>
      </c>
    </row>
    <row r="191" spans="2:5" ht="12.75" hidden="1">
      <c r="B191" s="71" t="s">
        <v>417</v>
      </c>
      <c r="C191" s="58" t="s">
        <v>376</v>
      </c>
      <c r="D191" s="58" t="s">
        <v>4</v>
      </c>
      <c r="E191" s="130">
        <v>2933</v>
      </c>
    </row>
    <row r="192" spans="2:5" ht="12.75" hidden="1">
      <c r="B192" s="71" t="s">
        <v>419</v>
      </c>
      <c r="C192" s="58" t="s">
        <v>376</v>
      </c>
      <c r="D192" s="58" t="s">
        <v>4</v>
      </c>
      <c r="E192" s="130">
        <v>2933</v>
      </c>
    </row>
    <row r="193" spans="2:5" ht="12.75" hidden="1">
      <c r="B193" s="65" t="s">
        <v>405</v>
      </c>
      <c r="C193" s="58" t="s">
        <v>376</v>
      </c>
      <c r="D193" s="58" t="s">
        <v>4</v>
      </c>
      <c r="E193" s="130">
        <v>2933</v>
      </c>
    </row>
    <row r="194" spans="2:5" ht="12.75">
      <c r="B194" s="79" t="s">
        <v>142</v>
      </c>
      <c r="C194" s="57" t="s">
        <v>377</v>
      </c>
      <c r="D194" s="57"/>
      <c r="E194" s="130">
        <v>1113</v>
      </c>
    </row>
    <row r="195" spans="2:5" ht="12.75" hidden="1">
      <c r="B195" s="71" t="s">
        <v>405</v>
      </c>
      <c r="C195" s="30"/>
      <c r="D195" s="30"/>
      <c r="E195" s="130">
        <v>1033</v>
      </c>
    </row>
    <row r="196" spans="2:5" ht="12.75" hidden="1">
      <c r="B196" s="76" t="s">
        <v>393</v>
      </c>
      <c r="C196" s="30"/>
      <c r="D196" s="30"/>
      <c r="E196" s="130">
        <v>80</v>
      </c>
    </row>
    <row r="197" spans="2:5" ht="12.75">
      <c r="B197" s="65" t="s">
        <v>63</v>
      </c>
      <c r="C197" s="58" t="s">
        <v>377</v>
      </c>
      <c r="D197" s="58" t="s">
        <v>62</v>
      </c>
      <c r="E197" s="130">
        <v>526.3</v>
      </c>
    </row>
    <row r="198" spans="2:5" ht="12.75" hidden="1">
      <c r="B198" s="71" t="s">
        <v>407</v>
      </c>
      <c r="C198" s="58" t="s">
        <v>377</v>
      </c>
      <c r="D198" s="58" t="s">
        <v>62</v>
      </c>
      <c r="E198" s="130">
        <v>526.3</v>
      </c>
    </row>
    <row r="199" spans="2:5" ht="25.5" hidden="1">
      <c r="B199" s="114" t="s">
        <v>593</v>
      </c>
      <c r="C199" s="58" t="s">
        <v>377</v>
      </c>
      <c r="D199" s="58" t="s">
        <v>62</v>
      </c>
      <c r="E199" s="130">
        <v>247.8</v>
      </c>
    </row>
    <row r="200" spans="2:5" ht="12.75" hidden="1">
      <c r="B200" s="71" t="s">
        <v>417</v>
      </c>
      <c r="C200" s="58" t="s">
        <v>377</v>
      </c>
      <c r="D200" s="58" t="s">
        <v>62</v>
      </c>
      <c r="E200" s="130">
        <v>247.8</v>
      </c>
    </row>
    <row r="201" spans="2:5" ht="12.75" hidden="1">
      <c r="B201" s="71" t="s">
        <v>419</v>
      </c>
      <c r="C201" s="58" t="s">
        <v>377</v>
      </c>
      <c r="D201" s="58" t="s">
        <v>62</v>
      </c>
      <c r="E201" s="130">
        <v>247.8</v>
      </c>
    </row>
    <row r="202" spans="2:5" ht="12.75" hidden="1">
      <c r="B202" s="65" t="s">
        <v>405</v>
      </c>
      <c r="C202" s="58" t="s">
        <v>377</v>
      </c>
      <c r="D202" s="58" t="s">
        <v>62</v>
      </c>
      <c r="E202" s="130">
        <v>247.8</v>
      </c>
    </row>
    <row r="203" spans="2:5" ht="25.5" hidden="1">
      <c r="B203" s="114" t="s">
        <v>65</v>
      </c>
      <c r="C203" s="58" t="s">
        <v>377</v>
      </c>
      <c r="D203" s="58" t="s">
        <v>62</v>
      </c>
      <c r="E203" s="130">
        <v>278.5</v>
      </c>
    </row>
    <row r="204" spans="2:5" ht="12.75" hidden="1">
      <c r="B204" s="71" t="s">
        <v>422</v>
      </c>
      <c r="C204" s="58" t="s">
        <v>377</v>
      </c>
      <c r="D204" s="58" t="s">
        <v>62</v>
      </c>
      <c r="E204" s="130">
        <v>278.5</v>
      </c>
    </row>
    <row r="205" spans="2:5" ht="25.5" hidden="1">
      <c r="B205" s="65" t="s">
        <v>296</v>
      </c>
      <c r="C205" s="58" t="s">
        <v>377</v>
      </c>
      <c r="D205" s="58" t="s">
        <v>62</v>
      </c>
      <c r="E205" s="130">
        <v>278.5</v>
      </c>
    </row>
    <row r="206" spans="2:5" ht="12.75" hidden="1">
      <c r="B206" s="65" t="s">
        <v>405</v>
      </c>
      <c r="C206" s="58" t="s">
        <v>377</v>
      </c>
      <c r="D206" s="58" t="s">
        <v>62</v>
      </c>
      <c r="E206" s="130">
        <v>278.5</v>
      </c>
    </row>
    <row r="207" spans="2:5" ht="12.75">
      <c r="B207" s="65" t="s">
        <v>529</v>
      </c>
      <c r="C207" s="58" t="s">
        <v>377</v>
      </c>
      <c r="D207" s="58" t="s">
        <v>528</v>
      </c>
      <c r="E207" s="130">
        <v>406.7</v>
      </c>
    </row>
    <row r="208" spans="2:5" ht="12.75" hidden="1">
      <c r="B208" s="71" t="s">
        <v>407</v>
      </c>
      <c r="C208" s="58" t="s">
        <v>377</v>
      </c>
      <c r="D208" s="58" t="s">
        <v>528</v>
      </c>
      <c r="E208" s="130">
        <v>406.7</v>
      </c>
    </row>
    <row r="209" spans="2:5" ht="38.25" hidden="1">
      <c r="B209" s="65" t="s">
        <v>532</v>
      </c>
      <c r="C209" s="58" t="s">
        <v>377</v>
      </c>
      <c r="D209" s="58" t="s">
        <v>528</v>
      </c>
      <c r="E209" s="130">
        <v>406.7</v>
      </c>
    </row>
    <row r="210" spans="2:5" ht="12.75" hidden="1">
      <c r="B210" s="71" t="s">
        <v>103</v>
      </c>
      <c r="C210" s="58" t="s">
        <v>377</v>
      </c>
      <c r="D210" s="58" t="s">
        <v>528</v>
      </c>
      <c r="E210" s="130">
        <v>406.7</v>
      </c>
    </row>
    <row r="211" spans="2:5" ht="12.75" hidden="1">
      <c r="B211" s="65" t="s">
        <v>0</v>
      </c>
      <c r="C211" s="58" t="s">
        <v>377</v>
      </c>
      <c r="D211" s="58" t="s">
        <v>528</v>
      </c>
      <c r="E211" s="130">
        <v>406.7</v>
      </c>
    </row>
    <row r="212" spans="2:5" ht="12.75" hidden="1">
      <c r="B212" s="65" t="s">
        <v>405</v>
      </c>
      <c r="C212" s="58" t="s">
        <v>377</v>
      </c>
      <c r="D212" s="58" t="s">
        <v>528</v>
      </c>
      <c r="E212" s="130">
        <v>406.7</v>
      </c>
    </row>
    <row r="213" spans="2:5" ht="12.75">
      <c r="B213" s="65" t="s">
        <v>358</v>
      </c>
      <c r="C213" s="58" t="s">
        <v>377</v>
      </c>
      <c r="D213" s="58" t="s">
        <v>359</v>
      </c>
      <c r="E213" s="130">
        <v>180</v>
      </c>
    </row>
    <row r="214" spans="2:5" ht="12.75" hidden="1">
      <c r="B214" s="71" t="s">
        <v>407</v>
      </c>
      <c r="C214" s="58" t="s">
        <v>377</v>
      </c>
      <c r="D214" s="58" t="s">
        <v>359</v>
      </c>
      <c r="E214" s="130">
        <v>100</v>
      </c>
    </row>
    <row r="215" spans="2:5" ht="25.5" hidden="1">
      <c r="B215" s="65" t="s">
        <v>311</v>
      </c>
      <c r="C215" s="58" t="s">
        <v>377</v>
      </c>
      <c r="D215" s="58" t="s">
        <v>359</v>
      </c>
      <c r="E215" s="130">
        <v>100</v>
      </c>
    </row>
    <row r="216" spans="2:5" ht="12.75" hidden="1">
      <c r="B216" s="71" t="s">
        <v>417</v>
      </c>
      <c r="C216" s="58" t="s">
        <v>377</v>
      </c>
      <c r="D216" s="58" t="s">
        <v>359</v>
      </c>
      <c r="E216" s="130">
        <v>100</v>
      </c>
    </row>
    <row r="217" spans="2:5" ht="12.75" hidden="1">
      <c r="B217" s="71" t="s">
        <v>419</v>
      </c>
      <c r="C217" s="58" t="s">
        <v>377</v>
      </c>
      <c r="D217" s="58" t="s">
        <v>359</v>
      </c>
      <c r="E217" s="130">
        <v>100</v>
      </c>
    </row>
    <row r="218" spans="2:5" ht="12.75" hidden="1">
      <c r="B218" s="65" t="s">
        <v>405</v>
      </c>
      <c r="C218" s="58" t="s">
        <v>377</v>
      </c>
      <c r="D218" s="58" t="s">
        <v>359</v>
      </c>
      <c r="E218" s="130">
        <v>100</v>
      </c>
    </row>
    <row r="219" spans="2:5" ht="15" customHeight="1" hidden="1">
      <c r="B219" s="76" t="s">
        <v>515</v>
      </c>
      <c r="C219" s="58" t="s">
        <v>377</v>
      </c>
      <c r="D219" s="58" t="s">
        <v>359</v>
      </c>
      <c r="E219" s="130">
        <v>80</v>
      </c>
    </row>
    <row r="220" spans="2:5" ht="38.25" hidden="1">
      <c r="B220" s="183" t="s">
        <v>574</v>
      </c>
      <c r="C220" s="58" t="s">
        <v>377</v>
      </c>
      <c r="D220" s="58" t="s">
        <v>359</v>
      </c>
      <c r="E220" s="130">
        <v>80</v>
      </c>
    </row>
    <row r="221" spans="2:5" ht="12.75" hidden="1">
      <c r="B221" s="71" t="s">
        <v>103</v>
      </c>
      <c r="C221" s="58" t="s">
        <v>377</v>
      </c>
      <c r="D221" s="58" t="s">
        <v>359</v>
      </c>
      <c r="E221" s="130">
        <v>80</v>
      </c>
    </row>
    <row r="222" spans="2:5" ht="12.75" hidden="1">
      <c r="B222" s="65" t="s">
        <v>0</v>
      </c>
      <c r="C222" s="58" t="s">
        <v>377</v>
      </c>
      <c r="D222" s="58" t="s">
        <v>359</v>
      </c>
      <c r="E222" s="130">
        <v>80</v>
      </c>
    </row>
    <row r="223" spans="2:5" ht="12.75" hidden="1">
      <c r="B223" s="76" t="s">
        <v>393</v>
      </c>
      <c r="C223" s="58" t="s">
        <v>377</v>
      </c>
      <c r="D223" s="58" t="s">
        <v>359</v>
      </c>
      <c r="E223" s="130">
        <v>80</v>
      </c>
    </row>
    <row r="224" spans="2:5" ht="12.75">
      <c r="B224" s="79" t="s">
        <v>143</v>
      </c>
      <c r="C224" s="57" t="s">
        <v>378</v>
      </c>
      <c r="D224" s="57"/>
      <c r="E224" s="130">
        <v>118537.1</v>
      </c>
    </row>
    <row r="225" spans="2:5" ht="12.75" hidden="1">
      <c r="B225" s="71" t="s">
        <v>405</v>
      </c>
      <c r="C225" s="30"/>
      <c r="D225" s="30"/>
      <c r="E225" s="130">
        <v>43819.7</v>
      </c>
    </row>
    <row r="226" spans="2:5" ht="12.75" hidden="1">
      <c r="B226" s="71" t="s">
        <v>393</v>
      </c>
      <c r="C226" s="30"/>
      <c r="D226" s="30"/>
      <c r="E226" s="130">
        <v>74717.4</v>
      </c>
    </row>
    <row r="227" spans="2:5" ht="12.75">
      <c r="B227" s="65" t="s">
        <v>144</v>
      </c>
      <c r="C227" s="58" t="s">
        <v>378</v>
      </c>
      <c r="D227" s="58" t="s">
        <v>379</v>
      </c>
      <c r="E227" s="130">
        <v>21279.4</v>
      </c>
    </row>
    <row r="228" spans="2:5" ht="12.75" hidden="1">
      <c r="B228" s="71" t="s">
        <v>407</v>
      </c>
      <c r="C228" s="58" t="s">
        <v>378</v>
      </c>
      <c r="D228" s="58" t="s">
        <v>379</v>
      </c>
      <c r="E228" s="130">
        <v>21269.4</v>
      </c>
    </row>
    <row r="229" spans="2:5" ht="76.5" hidden="1">
      <c r="B229" s="71" t="s">
        <v>545</v>
      </c>
      <c r="C229" s="58" t="s">
        <v>378</v>
      </c>
      <c r="D229" s="58" t="s">
        <v>379</v>
      </c>
      <c r="E229" s="130">
        <v>9500</v>
      </c>
    </row>
    <row r="230" spans="2:5" ht="25.5" hidden="1">
      <c r="B230" s="65" t="s">
        <v>557</v>
      </c>
      <c r="C230" s="58" t="s">
        <v>378</v>
      </c>
      <c r="D230" s="58" t="s">
        <v>379</v>
      </c>
      <c r="E230" s="130">
        <v>9500</v>
      </c>
    </row>
    <row r="231" spans="2:5" ht="25.5" hidden="1">
      <c r="B231" s="65" t="s">
        <v>105</v>
      </c>
      <c r="C231" s="58" t="s">
        <v>378</v>
      </c>
      <c r="D231" s="58" t="s">
        <v>379</v>
      </c>
      <c r="E231" s="130">
        <v>9500</v>
      </c>
    </row>
    <row r="232" spans="2:5" ht="12.75" hidden="1">
      <c r="B232" s="65" t="s">
        <v>393</v>
      </c>
      <c r="C232" s="58" t="s">
        <v>378</v>
      </c>
      <c r="D232" s="58" t="s">
        <v>379</v>
      </c>
      <c r="E232" s="130">
        <v>9500</v>
      </c>
    </row>
    <row r="233" spans="2:5" ht="25.5" hidden="1">
      <c r="B233" s="65" t="s">
        <v>313</v>
      </c>
      <c r="C233" s="58" t="s">
        <v>378</v>
      </c>
      <c r="D233" s="58" t="s">
        <v>379</v>
      </c>
      <c r="E233" s="130">
        <v>11769.4</v>
      </c>
    </row>
    <row r="234" spans="2:5" ht="25.5" hidden="1">
      <c r="B234" s="65" t="s">
        <v>557</v>
      </c>
      <c r="C234" s="58" t="s">
        <v>378</v>
      </c>
      <c r="D234" s="58" t="s">
        <v>379</v>
      </c>
      <c r="E234" s="130">
        <v>11769.4</v>
      </c>
    </row>
    <row r="235" spans="2:5" ht="25.5" hidden="1">
      <c r="B235" s="65" t="s">
        <v>105</v>
      </c>
      <c r="C235" s="58" t="s">
        <v>378</v>
      </c>
      <c r="D235" s="58" t="s">
        <v>379</v>
      </c>
      <c r="E235" s="130">
        <v>11420.4</v>
      </c>
    </row>
    <row r="236" spans="2:5" ht="12.75" hidden="1">
      <c r="B236" s="65" t="s">
        <v>405</v>
      </c>
      <c r="C236" s="58" t="s">
        <v>378</v>
      </c>
      <c r="D236" s="58" t="s">
        <v>379</v>
      </c>
      <c r="E236" s="130">
        <v>11420.4</v>
      </c>
    </row>
    <row r="237" spans="2:5" ht="12.75" hidden="1">
      <c r="B237" s="65" t="s">
        <v>431</v>
      </c>
      <c r="C237" s="58" t="s">
        <v>378</v>
      </c>
      <c r="D237" s="58" t="s">
        <v>379</v>
      </c>
      <c r="E237" s="130">
        <v>349</v>
      </c>
    </row>
    <row r="238" spans="2:5" ht="12.75" hidden="1">
      <c r="B238" s="65" t="s">
        <v>405</v>
      </c>
      <c r="C238" s="58" t="s">
        <v>378</v>
      </c>
      <c r="D238" s="58" t="s">
        <v>379</v>
      </c>
      <c r="E238" s="130">
        <v>349</v>
      </c>
    </row>
    <row r="239" spans="2:5" ht="25.5" hidden="1">
      <c r="B239" s="65" t="s">
        <v>158</v>
      </c>
      <c r="C239" s="58" t="s">
        <v>378</v>
      </c>
      <c r="D239" s="58" t="s">
        <v>379</v>
      </c>
      <c r="E239" s="130">
        <v>10</v>
      </c>
    </row>
    <row r="240" spans="2:5" ht="25.5" hidden="1">
      <c r="B240" s="65" t="s">
        <v>161</v>
      </c>
      <c r="C240" s="58" t="s">
        <v>378</v>
      </c>
      <c r="D240" s="58" t="s">
        <v>379</v>
      </c>
      <c r="E240" s="130">
        <v>10</v>
      </c>
    </row>
    <row r="241" spans="2:5" ht="38.25" hidden="1">
      <c r="B241" s="65" t="s">
        <v>339</v>
      </c>
      <c r="C241" s="58" t="s">
        <v>378</v>
      </c>
      <c r="D241" s="58" t="s">
        <v>379</v>
      </c>
      <c r="E241" s="130">
        <v>10</v>
      </c>
    </row>
    <row r="242" spans="2:5" ht="25.5" hidden="1">
      <c r="B242" s="65" t="s">
        <v>557</v>
      </c>
      <c r="C242" s="58" t="s">
        <v>378</v>
      </c>
      <c r="D242" s="58" t="s">
        <v>379</v>
      </c>
      <c r="E242" s="130">
        <v>10</v>
      </c>
    </row>
    <row r="243" spans="2:5" ht="12.75" hidden="1">
      <c r="B243" s="65" t="s">
        <v>431</v>
      </c>
      <c r="C243" s="58" t="s">
        <v>378</v>
      </c>
      <c r="D243" s="58" t="s">
        <v>379</v>
      </c>
      <c r="E243" s="130">
        <v>10</v>
      </c>
    </row>
    <row r="244" spans="2:5" ht="12.75" hidden="1">
      <c r="B244" s="65" t="s">
        <v>405</v>
      </c>
      <c r="C244" s="58" t="s">
        <v>378</v>
      </c>
      <c r="D244" s="58" t="s">
        <v>379</v>
      </c>
      <c r="E244" s="130">
        <v>10</v>
      </c>
    </row>
    <row r="245" spans="2:5" ht="12.75">
      <c r="B245" s="65" t="s">
        <v>145</v>
      </c>
      <c r="C245" s="58" t="s">
        <v>378</v>
      </c>
      <c r="D245" s="58" t="s">
        <v>380</v>
      </c>
      <c r="E245" s="130">
        <v>94776.1</v>
      </c>
    </row>
    <row r="246" spans="2:5" ht="12.75" hidden="1">
      <c r="B246" s="71" t="s">
        <v>407</v>
      </c>
      <c r="C246" s="58" t="s">
        <v>378</v>
      </c>
      <c r="D246" s="58" t="s">
        <v>380</v>
      </c>
      <c r="E246" s="130">
        <v>93988.6</v>
      </c>
    </row>
    <row r="247" spans="2:5" ht="25.5" hidden="1">
      <c r="B247" s="71" t="s">
        <v>442</v>
      </c>
      <c r="C247" s="58" t="s">
        <v>378</v>
      </c>
      <c r="D247" s="58" t="s">
        <v>380</v>
      </c>
      <c r="E247" s="130">
        <v>1877.7</v>
      </c>
    </row>
    <row r="248" spans="2:5" ht="25.5" hidden="1">
      <c r="B248" s="65" t="s">
        <v>557</v>
      </c>
      <c r="C248" s="58" t="s">
        <v>378</v>
      </c>
      <c r="D248" s="58" t="s">
        <v>380</v>
      </c>
      <c r="E248" s="130">
        <v>1877.7</v>
      </c>
    </row>
    <row r="249" spans="2:5" ht="25.5" hidden="1">
      <c r="B249" s="65" t="s">
        <v>105</v>
      </c>
      <c r="C249" s="58" t="s">
        <v>378</v>
      </c>
      <c r="D249" s="58" t="s">
        <v>380</v>
      </c>
      <c r="E249" s="130">
        <v>1877.7</v>
      </c>
    </row>
    <row r="250" spans="2:5" ht="12.75" hidden="1">
      <c r="B250" s="65" t="s">
        <v>393</v>
      </c>
      <c r="C250" s="58" t="s">
        <v>378</v>
      </c>
      <c r="D250" s="58" t="s">
        <v>380</v>
      </c>
      <c r="E250" s="130">
        <v>1877.7</v>
      </c>
    </row>
    <row r="251" spans="2:5" ht="76.5" hidden="1">
      <c r="B251" s="71" t="s">
        <v>545</v>
      </c>
      <c r="C251" s="58" t="s">
        <v>378</v>
      </c>
      <c r="D251" s="58" t="s">
        <v>380</v>
      </c>
      <c r="E251" s="130">
        <v>58470.2</v>
      </c>
    </row>
    <row r="252" spans="2:5" ht="25.5" hidden="1">
      <c r="B252" s="65" t="s">
        <v>557</v>
      </c>
      <c r="C252" s="58" t="s">
        <v>378</v>
      </c>
      <c r="D252" s="58" t="s">
        <v>380</v>
      </c>
      <c r="E252" s="130">
        <v>58470.2</v>
      </c>
    </row>
    <row r="253" spans="2:5" ht="25.5" hidden="1">
      <c r="B253" s="65" t="s">
        <v>105</v>
      </c>
      <c r="C253" s="58" t="s">
        <v>378</v>
      </c>
      <c r="D253" s="58" t="s">
        <v>380</v>
      </c>
      <c r="E253" s="130">
        <v>58470.2</v>
      </c>
    </row>
    <row r="254" spans="2:5" ht="12.75" hidden="1">
      <c r="B254" s="65" t="s">
        <v>393</v>
      </c>
      <c r="C254" s="58" t="s">
        <v>378</v>
      </c>
      <c r="D254" s="58" t="s">
        <v>380</v>
      </c>
      <c r="E254" s="130">
        <v>58470.2</v>
      </c>
    </row>
    <row r="255" spans="2:5" ht="33.75" customHeight="1" hidden="1">
      <c r="B255" s="71" t="s">
        <v>90</v>
      </c>
      <c r="C255" s="58" t="s">
        <v>378</v>
      </c>
      <c r="D255" s="58" t="s">
        <v>380</v>
      </c>
      <c r="E255" s="130">
        <v>3885.8</v>
      </c>
    </row>
    <row r="256" spans="2:5" ht="25.5" hidden="1">
      <c r="B256" s="65" t="s">
        <v>557</v>
      </c>
      <c r="C256" s="58" t="s">
        <v>378</v>
      </c>
      <c r="D256" s="58" t="s">
        <v>380</v>
      </c>
      <c r="E256" s="130">
        <v>3885.8</v>
      </c>
    </row>
    <row r="257" spans="2:5" ht="25.5" hidden="1">
      <c r="B257" s="65" t="s">
        <v>105</v>
      </c>
      <c r="C257" s="58" t="s">
        <v>378</v>
      </c>
      <c r="D257" s="58" t="s">
        <v>380</v>
      </c>
      <c r="E257" s="130">
        <v>3885.8</v>
      </c>
    </row>
    <row r="258" spans="2:5" ht="12.75" hidden="1">
      <c r="B258" s="65" t="s">
        <v>393</v>
      </c>
      <c r="C258" s="58" t="s">
        <v>378</v>
      </c>
      <c r="D258" s="58" t="s">
        <v>380</v>
      </c>
      <c r="E258" s="130">
        <v>3885.8</v>
      </c>
    </row>
    <row r="259" spans="2:5" ht="38.25" hidden="1">
      <c r="B259" s="71" t="s">
        <v>18</v>
      </c>
      <c r="C259" s="58" t="s">
        <v>378</v>
      </c>
      <c r="D259" s="58" t="s">
        <v>380</v>
      </c>
      <c r="E259" s="130">
        <v>900</v>
      </c>
    </row>
    <row r="260" spans="2:5" ht="25.5" hidden="1">
      <c r="B260" s="65" t="s">
        <v>557</v>
      </c>
      <c r="C260" s="58" t="s">
        <v>378</v>
      </c>
      <c r="D260" s="58" t="s">
        <v>380</v>
      </c>
      <c r="E260" s="130">
        <v>900</v>
      </c>
    </row>
    <row r="261" spans="2:5" ht="12.75" hidden="1">
      <c r="B261" s="65" t="s">
        <v>431</v>
      </c>
      <c r="C261" s="58" t="s">
        <v>378</v>
      </c>
      <c r="D261" s="58" t="s">
        <v>380</v>
      </c>
      <c r="E261" s="130">
        <v>900</v>
      </c>
    </row>
    <row r="262" spans="2:5" ht="12.75" hidden="1">
      <c r="B262" s="65" t="s">
        <v>393</v>
      </c>
      <c r="C262" s="58" t="s">
        <v>378</v>
      </c>
      <c r="D262" s="58" t="s">
        <v>380</v>
      </c>
      <c r="E262" s="130">
        <v>900</v>
      </c>
    </row>
    <row r="263" spans="2:5" ht="25.5" hidden="1">
      <c r="B263" s="65" t="s">
        <v>443</v>
      </c>
      <c r="C263" s="58" t="s">
        <v>378</v>
      </c>
      <c r="D263" s="58" t="s">
        <v>380</v>
      </c>
      <c r="E263" s="130">
        <v>21960.4</v>
      </c>
    </row>
    <row r="264" spans="2:5" ht="25.5" hidden="1">
      <c r="B264" s="65" t="s">
        <v>557</v>
      </c>
      <c r="C264" s="58" t="s">
        <v>378</v>
      </c>
      <c r="D264" s="58" t="s">
        <v>380</v>
      </c>
      <c r="E264" s="130">
        <v>21960.4</v>
      </c>
    </row>
    <row r="265" spans="2:5" ht="25.5" hidden="1">
      <c r="B265" s="65" t="s">
        <v>105</v>
      </c>
      <c r="C265" s="58" t="s">
        <v>378</v>
      </c>
      <c r="D265" s="58" t="s">
        <v>380</v>
      </c>
      <c r="E265" s="130">
        <v>21760.4</v>
      </c>
    </row>
    <row r="266" spans="2:5" ht="12.75" hidden="1">
      <c r="B266" s="65" t="s">
        <v>405</v>
      </c>
      <c r="C266" s="58" t="s">
        <v>378</v>
      </c>
      <c r="D266" s="58" t="s">
        <v>380</v>
      </c>
      <c r="E266" s="130">
        <v>21760.4</v>
      </c>
    </row>
    <row r="267" spans="2:5" ht="12.75" hidden="1">
      <c r="B267" s="65" t="s">
        <v>431</v>
      </c>
      <c r="C267" s="58" t="s">
        <v>378</v>
      </c>
      <c r="D267" s="58" t="s">
        <v>380</v>
      </c>
      <c r="E267" s="130">
        <v>200</v>
      </c>
    </row>
    <row r="268" spans="2:5" ht="12.75" hidden="1">
      <c r="B268" s="65" t="s">
        <v>405</v>
      </c>
      <c r="C268" s="58" t="s">
        <v>378</v>
      </c>
      <c r="D268" s="58" t="s">
        <v>380</v>
      </c>
      <c r="E268" s="130">
        <v>200</v>
      </c>
    </row>
    <row r="269" spans="2:5" ht="33" customHeight="1" hidden="1">
      <c r="B269" s="65" t="s">
        <v>444</v>
      </c>
      <c r="C269" s="58" t="s">
        <v>378</v>
      </c>
      <c r="D269" s="58" t="s">
        <v>380</v>
      </c>
      <c r="E269" s="130">
        <v>6894.5</v>
      </c>
    </row>
    <row r="270" spans="2:5" ht="28.5" customHeight="1" hidden="1">
      <c r="B270" s="65" t="s">
        <v>557</v>
      </c>
      <c r="C270" s="58" t="s">
        <v>378</v>
      </c>
      <c r="D270" s="58" t="s">
        <v>380</v>
      </c>
      <c r="E270" s="130">
        <v>6894.5</v>
      </c>
    </row>
    <row r="271" spans="2:5" ht="25.5" hidden="1">
      <c r="B271" s="65" t="s">
        <v>105</v>
      </c>
      <c r="C271" s="58" t="s">
        <v>378</v>
      </c>
      <c r="D271" s="58" t="s">
        <v>380</v>
      </c>
      <c r="E271" s="130">
        <v>6850.7</v>
      </c>
    </row>
    <row r="272" spans="2:5" ht="12.75" hidden="1">
      <c r="B272" s="65" t="s">
        <v>405</v>
      </c>
      <c r="C272" s="58" t="s">
        <v>378</v>
      </c>
      <c r="D272" s="58" t="s">
        <v>380</v>
      </c>
      <c r="E272" s="130">
        <v>6850.7</v>
      </c>
    </row>
    <row r="273" spans="2:5" ht="12.75" hidden="1">
      <c r="B273" s="65" t="s">
        <v>431</v>
      </c>
      <c r="C273" s="58" t="s">
        <v>378</v>
      </c>
      <c r="D273" s="58" t="s">
        <v>380</v>
      </c>
      <c r="E273" s="130">
        <v>43.8</v>
      </c>
    </row>
    <row r="274" spans="2:5" ht="12.75" hidden="1">
      <c r="B274" s="65" t="s">
        <v>405</v>
      </c>
      <c r="C274" s="58" t="s">
        <v>378</v>
      </c>
      <c r="D274" s="58" t="s">
        <v>380</v>
      </c>
      <c r="E274" s="130">
        <v>43.8</v>
      </c>
    </row>
    <row r="275" spans="2:5" ht="25.5" hidden="1">
      <c r="B275" s="160" t="s">
        <v>515</v>
      </c>
      <c r="C275" s="58" t="s">
        <v>378</v>
      </c>
      <c r="D275" s="58" t="s">
        <v>380</v>
      </c>
      <c r="E275" s="130">
        <v>174.9</v>
      </c>
    </row>
    <row r="276" spans="2:5" ht="38.25" hidden="1">
      <c r="B276" s="159" t="s">
        <v>521</v>
      </c>
      <c r="C276" s="58" t="s">
        <v>378</v>
      </c>
      <c r="D276" s="58" t="s">
        <v>380</v>
      </c>
      <c r="E276" s="130">
        <v>174.9</v>
      </c>
    </row>
    <row r="277" spans="2:5" ht="38.25" hidden="1">
      <c r="B277" s="159" t="s">
        <v>522</v>
      </c>
      <c r="C277" s="58" t="s">
        <v>378</v>
      </c>
      <c r="D277" s="58" t="s">
        <v>380</v>
      </c>
      <c r="E277" s="130">
        <v>174.9</v>
      </c>
    </row>
    <row r="278" spans="2:5" ht="25.5" hidden="1">
      <c r="B278" s="65" t="s">
        <v>557</v>
      </c>
      <c r="C278" s="58" t="s">
        <v>378</v>
      </c>
      <c r="D278" s="58" t="s">
        <v>380</v>
      </c>
      <c r="E278" s="130">
        <v>174.9</v>
      </c>
    </row>
    <row r="279" spans="2:5" ht="12.75" hidden="1">
      <c r="B279" s="65" t="s">
        <v>431</v>
      </c>
      <c r="C279" s="58" t="s">
        <v>378</v>
      </c>
      <c r="D279" s="58" t="s">
        <v>380</v>
      </c>
      <c r="E279" s="130">
        <v>174.9</v>
      </c>
    </row>
    <row r="280" spans="2:5" ht="12.75" hidden="1">
      <c r="B280" s="65" t="s">
        <v>405</v>
      </c>
      <c r="C280" s="58" t="s">
        <v>378</v>
      </c>
      <c r="D280" s="58" t="s">
        <v>380</v>
      </c>
      <c r="E280" s="130">
        <v>174.9</v>
      </c>
    </row>
    <row r="281" spans="2:5" ht="25.5" hidden="1">
      <c r="B281" s="65" t="s">
        <v>158</v>
      </c>
      <c r="C281" s="58" t="s">
        <v>378</v>
      </c>
      <c r="D281" s="58" t="s">
        <v>380</v>
      </c>
      <c r="E281" s="130">
        <v>612.6</v>
      </c>
    </row>
    <row r="282" spans="2:5" ht="38.25" hidden="1">
      <c r="B282" s="65" t="s">
        <v>159</v>
      </c>
      <c r="C282" s="58" t="s">
        <v>378</v>
      </c>
      <c r="D282" s="58" t="s">
        <v>380</v>
      </c>
      <c r="E282" s="130">
        <v>26.5</v>
      </c>
    </row>
    <row r="283" spans="2:5" ht="38.25" hidden="1">
      <c r="B283" s="65" t="s">
        <v>310</v>
      </c>
      <c r="C283" s="58" t="s">
        <v>378</v>
      </c>
      <c r="D283" s="58" t="s">
        <v>380</v>
      </c>
      <c r="E283" s="130">
        <v>26.5</v>
      </c>
    </row>
    <row r="284" spans="2:5" ht="25.5" hidden="1">
      <c r="B284" s="65" t="s">
        <v>557</v>
      </c>
      <c r="C284" s="58" t="s">
        <v>378</v>
      </c>
      <c r="D284" s="58" t="s">
        <v>380</v>
      </c>
      <c r="E284" s="130">
        <v>26.5</v>
      </c>
    </row>
    <row r="285" spans="2:5" ht="12.75" hidden="1">
      <c r="B285" s="65" t="s">
        <v>431</v>
      </c>
      <c r="C285" s="58" t="s">
        <v>378</v>
      </c>
      <c r="D285" s="58" t="s">
        <v>380</v>
      </c>
      <c r="E285" s="130">
        <v>26.5</v>
      </c>
    </row>
    <row r="286" spans="2:5" ht="12.75" hidden="1">
      <c r="B286" s="65" t="s">
        <v>405</v>
      </c>
      <c r="C286" s="58" t="s">
        <v>378</v>
      </c>
      <c r="D286" s="58" t="s">
        <v>380</v>
      </c>
      <c r="E286" s="130">
        <v>26.5</v>
      </c>
    </row>
    <row r="287" spans="2:5" ht="25.5" hidden="1">
      <c r="B287" s="65" t="s">
        <v>161</v>
      </c>
      <c r="C287" s="58" t="s">
        <v>378</v>
      </c>
      <c r="D287" s="58" t="s">
        <v>380</v>
      </c>
      <c r="E287" s="130">
        <v>20</v>
      </c>
    </row>
    <row r="288" spans="2:5" ht="38.25" hidden="1">
      <c r="B288" s="65" t="s">
        <v>339</v>
      </c>
      <c r="C288" s="58" t="s">
        <v>378</v>
      </c>
      <c r="D288" s="58" t="s">
        <v>380</v>
      </c>
      <c r="E288" s="130">
        <v>20</v>
      </c>
    </row>
    <row r="289" spans="2:5" ht="25.5" hidden="1">
      <c r="B289" s="65" t="s">
        <v>557</v>
      </c>
      <c r="C289" s="58" t="s">
        <v>378</v>
      </c>
      <c r="D289" s="58" t="s">
        <v>380</v>
      </c>
      <c r="E289" s="130">
        <v>20</v>
      </c>
    </row>
    <row r="290" spans="2:5" ht="12.75" hidden="1">
      <c r="B290" s="65" t="s">
        <v>431</v>
      </c>
      <c r="C290" s="58" t="s">
        <v>378</v>
      </c>
      <c r="D290" s="58" t="s">
        <v>380</v>
      </c>
      <c r="E290" s="130">
        <v>20</v>
      </c>
    </row>
    <row r="291" spans="2:5" ht="12.75" hidden="1">
      <c r="B291" s="65" t="s">
        <v>405</v>
      </c>
      <c r="C291" s="58" t="s">
        <v>378</v>
      </c>
      <c r="D291" s="58" t="s">
        <v>380</v>
      </c>
      <c r="E291" s="130">
        <v>20</v>
      </c>
    </row>
    <row r="292" spans="2:5" ht="38.25" hidden="1">
      <c r="B292" s="65" t="s">
        <v>340</v>
      </c>
      <c r="C292" s="58" t="s">
        <v>378</v>
      </c>
      <c r="D292" s="58" t="s">
        <v>380</v>
      </c>
      <c r="E292" s="130">
        <v>73</v>
      </c>
    </row>
    <row r="293" spans="2:5" ht="38.25" hidden="1">
      <c r="B293" s="65" t="s">
        <v>341</v>
      </c>
      <c r="C293" s="58" t="s">
        <v>378</v>
      </c>
      <c r="D293" s="58" t="s">
        <v>380</v>
      </c>
      <c r="E293" s="130">
        <v>73</v>
      </c>
    </row>
    <row r="294" spans="2:5" ht="25.5" hidden="1">
      <c r="B294" s="65" t="s">
        <v>557</v>
      </c>
      <c r="C294" s="58" t="s">
        <v>378</v>
      </c>
      <c r="D294" s="58" t="s">
        <v>380</v>
      </c>
      <c r="E294" s="130">
        <v>73</v>
      </c>
    </row>
    <row r="295" spans="2:5" ht="12.75" hidden="1">
      <c r="B295" s="65" t="s">
        <v>431</v>
      </c>
      <c r="C295" s="58" t="s">
        <v>378</v>
      </c>
      <c r="D295" s="58" t="s">
        <v>380</v>
      </c>
      <c r="E295" s="130">
        <v>73</v>
      </c>
    </row>
    <row r="296" spans="2:5" ht="12.75" hidden="1">
      <c r="B296" s="65" t="s">
        <v>405</v>
      </c>
      <c r="C296" s="58" t="s">
        <v>378</v>
      </c>
      <c r="D296" s="58" t="s">
        <v>380</v>
      </c>
      <c r="E296" s="130">
        <v>73</v>
      </c>
    </row>
    <row r="297" spans="2:5" ht="38.25" hidden="1">
      <c r="B297" s="65" t="s">
        <v>343</v>
      </c>
      <c r="C297" s="58" t="s">
        <v>378</v>
      </c>
      <c r="D297" s="58" t="s">
        <v>380</v>
      </c>
      <c r="E297" s="130">
        <v>493.1</v>
      </c>
    </row>
    <row r="298" spans="2:5" ht="38.25" hidden="1">
      <c r="B298" s="65" t="s">
        <v>78</v>
      </c>
      <c r="C298" s="58" t="s">
        <v>378</v>
      </c>
      <c r="D298" s="58" t="s">
        <v>380</v>
      </c>
      <c r="E298" s="130">
        <v>493.1</v>
      </c>
    </row>
    <row r="299" spans="2:5" ht="25.5" hidden="1">
      <c r="B299" s="65" t="s">
        <v>557</v>
      </c>
      <c r="C299" s="58" t="s">
        <v>378</v>
      </c>
      <c r="D299" s="58" t="s">
        <v>380</v>
      </c>
      <c r="E299" s="130">
        <v>493.1</v>
      </c>
    </row>
    <row r="300" spans="2:5" ht="12.75" hidden="1">
      <c r="B300" s="65" t="s">
        <v>431</v>
      </c>
      <c r="C300" s="58" t="s">
        <v>378</v>
      </c>
      <c r="D300" s="58" t="s">
        <v>380</v>
      </c>
      <c r="E300" s="130">
        <v>493.1</v>
      </c>
    </row>
    <row r="301" spans="2:5" ht="12.75" hidden="1">
      <c r="B301" s="65" t="s">
        <v>405</v>
      </c>
      <c r="C301" s="58" t="s">
        <v>378</v>
      </c>
      <c r="D301" s="58" t="s">
        <v>380</v>
      </c>
      <c r="E301" s="130">
        <v>493.1</v>
      </c>
    </row>
    <row r="302" spans="2:5" ht="12.75">
      <c r="B302" s="65" t="s">
        <v>427</v>
      </c>
      <c r="C302" s="58" t="s">
        <v>378</v>
      </c>
      <c r="D302" s="58" t="s">
        <v>381</v>
      </c>
      <c r="E302" s="130">
        <v>1485.2</v>
      </c>
    </row>
    <row r="303" spans="2:5" ht="12.75" hidden="1">
      <c r="B303" s="71" t="s">
        <v>407</v>
      </c>
      <c r="C303" s="58" t="s">
        <v>378</v>
      </c>
      <c r="D303" s="58" t="s">
        <v>381</v>
      </c>
      <c r="E303" s="130">
        <v>83.7</v>
      </c>
    </row>
    <row r="304" spans="2:5" ht="25.5" hidden="1">
      <c r="B304" s="71" t="s">
        <v>445</v>
      </c>
      <c r="C304" s="58" t="s">
        <v>378</v>
      </c>
      <c r="D304" s="58" t="s">
        <v>381</v>
      </c>
      <c r="E304" s="130">
        <v>83.7</v>
      </c>
    </row>
    <row r="305" spans="2:5" ht="12.75" hidden="1">
      <c r="B305" s="71" t="s">
        <v>280</v>
      </c>
      <c r="C305" s="58" t="s">
        <v>378</v>
      </c>
      <c r="D305" s="58" t="s">
        <v>381</v>
      </c>
      <c r="E305" s="130">
        <v>83.7</v>
      </c>
    </row>
    <row r="306" spans="2:5" ht="12.75" hidden="1">
      <c r="B306" s="71" t="s">
        <v>616</v>
      </c>
      <c r="C306" s="58" t="s">
        <v>378</v>
      </c>
      <c r="D306" s="58" t="s">
        <v>381</v>
      </c>
      <c r="E306" s="130">
        <v>83.7</v>
      </c>
    </row>
    <row r="307" spans="2:5" ht="12.75" hidden="1">
      <c r="B307" s="65" t="s">
        <v>393</v>
      </c>
      <c r="C307" s="58" t="s">
        <v>378</v>
      </c>
      <c r="D307" s="58" t="s">
        <v>381</v>
      </c>
      <c r="E307" s="130">
        <v>83.7</v>
      </c>
    </row>
    <row r="308" spans="2:5" ht="25.5" hidden="1">
      <c r="B308" s="65" t="s">
        <v>281</v>
      </c>
      <c r="C308" s="58" t="s">
        <v>378</v>
      </c>
      <c r="D308" s="58" t="s">
        <v>381</v>
      </c>
      <c r="E308" s="130">
        <v>7</v>
      </c>
    </row>
    <row r="309" spans="2:5" ht="38.25" hidden="1">
      <c r="B309" s="65" t="s">
        <v>283</v>
      </c>
      <c r="C309" s="58" t="s">
        <v>378</v>
      </c>
      <c r="D309" s="58" t="s">
        <v>381</v>
      </c>
      <c r="E309" s="130">
        <v>1</v>
      </c>
    </row>
    <row r="310" spans="2:5" ht="38.25" hidden="1">
      <c r="B310" s="65" t="s">
        <v>285</v>
      </c>
      <c r="C310" s="58" t="s">
        <v>378</v>
      </c>
      <c r="D310" s="58" t="s">
        <v>381</v>
      </c>
      <c r="E310" s="130">
        <v>1</v>
      </c>
    </row>
    <row r="311" spans="2:5" ht="12.75" hidden="1">
      <c r="B311" s="71" t="s">
        <v>417</v>
      </c>
      <c r="C311" s="58" t="s">
        <v>378</v>
      </c>
      <c r="D311" s="58" t="s">
        <v>381</v>
      </c>
      <c r="E311" s="130">
        <v>1</v>
      </c>
    </row>
    <row r="312" spans="2:5" ht="12.75" hidden="1">
      <c r="B312" s="71" t="s">
        <v>419</v>
      </c>
      <c r="C312" s="58" t="s">
        <v>378</v>
      </c>
      <c r="D312" s="58" t="s">
        <v>381</v>
      </c>
      <c r="E312" s="130">
        <v>1</v>
      </c>
    </row>
    <row r="313" spans="2:5" ht="12.75" hidden="1">
      <c r="B313" s="65" t="s">
        <v>405</v>
      </c>
      <c r="C313" s="58" t="s">
        <v>378</v>
      </c>
      <c r="D313" s="58" t="s">
        <v>381</v>
      </c>
      <c r="E313" s="130">
        <v>1</v>
      </c>
    </row>
    <row r="314" spans="2:5" ht="38.25" hidden="1">
      <c r="B314" s="65" t="s">
        <v>287</v>
      </c>
      <c r="C314" s="58" t="s">
        <v>378</v>
      </c>
      <c r="D314" s="58" t="s">
        <v>381</v>
      </c>
      <c r="E314" s="130">
        <v>6</v>
      </c>
    </row>
    <row r="315" spans="2:5" ht="38.25" hidden="1">
      <c r="B315" s="65" t="s">
        <v>609</v>
      </c>
      <c r="C315" s="58" t="s">
        <v>378</v>
      </c>
      <c r="D315" s="58" t="s">
        <v>381</v>
      </c>
      <c r="E315" s="130">
        <v>6</v>
      </c>
    </row>
    <row r="316" spans="2:5" ht="12.75" hidden="1">
      <c r="B316" s="71" t="s">
        <v>417</v>
      </c>
      <c r="C316" s="58" t="s">
        <v>378</v>
      </c>
      <c r="D316" s="58" t="s">
        <v>381</v>
      </c>
      <c r="E316" s="130">
        <v>6</v>
      </c>
    </row>
    <row r="317" spans="2:5" ht="12.75" hidden="1">
      <c r="B317" s="71" t="s">
        <v>419</v>
      </c>
      <c r="C317" s="58" t="s">
        <v>378</v>
      </c>
      <c r="D317" s="58" t="s">
        <v>381</v>
      </c>
      <c r="E317" s="130">
        <v>6</v>
      </c>
    </row>
    <row r="318" spans="2:5" ht="12.75" hidden="1">
      <c r="B318" s="65" t="s">
        <v>405</v>
      </c>
      <c r="C318" s="58" t="s">
        <v>378</v>
      </c>
      <c r="D318" s="58" t="s">
        <v>381</v>
      </c>
      <c r="E318" s="130">
        <v>6</v>
      </c>
    </row>
    <row r="319" spans="2:5" ht="25.5" hidden="1">
      <c r="B319" s="65" t="s">
        <v>490</v>
      </c>
      <c r="C319" s="58" t="s">
        <v>378</v>
      </c>
      <c r="D319" s="58" t="s">
        <v>381</v>
      </c>
      <c r="E319" s="130">
        <v>6</v>
      </c>
    </row>
    <row r="320" spans="2:5" ht="38.25" hidden="1">
      <c r="B320" s="65" t="s">
        <v>69</v>
      </c>
      <c r="C320" s="58" t="s">
        <v>378</v>
      </c>
      <c r="D320" s="58" t="s">
        <v>381</v>
      </c>
      <c r="E320" s="130">
        <v>6</v>
      </c>
    </row>
    <row r="321" spans="2:5" ht="51" hidden="1">
      <c r="B321" s="65" t="s">
        <v>70</v>
      </c>
      <c r="C321" s="58" t="s">
        <v>378</v>
      </c>
      <c r="D321" s="58" t="s">
        <v>381</v>
      </c>
      <c r="E321" s="130">
        <v>6</v>
      </c>
    </row>
    <row r="322" spans="2:5" ht="12.75" hidden="1">
      <c r="B322" s="71" t="s">
        <v>417</v>
      </c>
      <c r="C322" s="58" t="s">
        <v>378</v>
      </c>
      <c r="D322" s="58" t="s">
        <v>381</v>
      </c>
      <c r="E322" s="130">
        <v>6</v>
      </c>
    </row>
    <row r="323" spans="2:5" ht="12.75" hidden="1">
      <c r="B323" s="71" t="s">
        <v>419</v>
      </c>
      <c r="C323" s="58" t="s">
        <v>378</v>
      </c>
      <c r="D323" s="58" t="s">
        <v>381</v>
      </c>
      <c r="E323" s="130">
        <v>6</v>
      </c>
    </row>
    <row r="324" spans="2:5" ht="12.75" hidden="1">
      <c r="B324" s="65" t="s">
        <v>405</v>
      </c>
      <c r="C324" s="58" t="s">
        <v>378</v>
      </c>
      <c r="D324" s="58" t="s">
        <v>381</v>
      </c>
      <c r="E324" s="130">
        <v>6</v>
      </c>
    </row>
    <row r="325" spans="2:5" ht="25.5" hidden="1">
      <c r="B325" s="65" t="s">
        <v>346</v>
      </c>
      <c r="C325" s="58" t="s">
        <v>378</v>
      </c>
      <c r="D325" s="58" t="s">
        <v>381</v>
      </c>
      <c r="E325" s="130">
        <v>73</v>
      </c>
    </row>
    <row r="326" spans="2:5" ht="25.5" hidden="1">
      <c r="B326" s="65" t="s">
        <v>347</v>
      </c>
      <c r="C326" s="58" t="s">
        <v>378</v>
      </c>
      <c r="D326" s="58" t="s">
        <v>381</v>
      </c>
      <c r="E326" s="130">
        <v>73</v>
      </c>
    </row>
    <row r="327" spans="2:5" ht="12.75" hidden="1">
      <c r="B327" s="71" t="s">
        <v>417</v>
      </c>
      <c r="C327" s="58" t="s">
        <v>378</v>
      </c>
      <c r="D327" s="58" t="s">
        <v>381</v>
      </c>
      <c r="E327" s="130">
        <v>73</v>
      </c>
    </row>
    <row r="328" spans="2:5" ht="12.75" hidden="1">
      <c r="B328" s="71" t="s">
        <v>419</v>
      </c>
      <c r="C328" s="58" t="s">
        <v>378</v>
      </c>
      <c r="D328" s="58" t="s">
        <v>381</v>
      </c>
      <c r="E328" s="130">
        <v>73</v>
      </c>
    </row>
    <row r="329" spans="2:5" ht="12.75" hidden="1">
      <c r="B329" s="65" t="s">
        <v>405</v>
      </c>
      <c r="C329" s="58" t="s">
        <v>378</v>
      </c>
      <c r="D329" s="58" t="s">
        <v>381</v>
      </c>
      <c r="E329" s="130">
        <v>73</v>
      </c>
    </row>
    <row r="330" spans="2:5" ht="25.5" hidden="1">
      <c r="B330" s="65" t="s">
        <v>335</v>
      </c>
      <c r="C330" s="58" t="s">
        <v>378</v>
      </c>
      <c r="D330" s="58" t="s">
        <v>381</v>
      </c>
      <c r="E330" s="130">
        <v>1</v>
      </c>
    </row>
    <row r="331" spans="2:5" ht="25.5" hidden="1">
      <c r="B331" s="65" t="s">
        <v>337</v>
      </c>
      <c r="C331" s="58" t="s">
        <v>378</v>
      </c>
      <c r="D331" s="58" t="s">
        <v>381</v>
      </c>
      <c r="E331" s="130">
        <v>1</v>
      </c>
    </row>
    <row r="332" spans="2:5" ht="12.75" hidden="1">
      <c r="B332" s="71" t="s">
        <v>417</v>
      </c>
      <c r="C332" s="58" t="s">
        <v>378</v>
      </c>
      <c r="D332" s="58" t="s">
        <v>381</v>
      </c>
      <c r="E332" s="130">
        <v>1</v>
      </c>
    </row>
    <row r="333" spans="2:5" ht="12.75" hidden="1">
      <c r="B333" s="71" t="s">
        <v>419</v>
      </c>
      <c r="C333" s="58" t="s">
        <v>378</v>
      </c>
      <c r="D333" s="58" t="s">
        <v>381</v>
      </c>
      <c r="E333" s="130">
        <v>1</v>
      </c>
    </row>
    <row r="334" spans="2:5" ht="12.75" hidden="1">
      <c r="B334" s="65" t="s">
        <v>405</v>
      </c>
      <c r="C334" s="58" t="s">
        <v>378</v>
      </c>
      <c r="D334" s="58" t="s">
        <v>381</v>
      </c>
      <c r="E334" s="130">
        <v>1</v>
      </c>
    </row>
    <row r="335" spans="2:5" ht="25.5" hidden="1">
      <c r="B335" s="65" t="s">
        <v>348</v>
      </c>
      <c r="C335" s="58" t="s">
        <v>378</v>
      </c>
      <c r="D335" s="58" t="s">
        <v>381</v>
      </c>
      <c r="E335" s="130">
        <v>65</v>
      </c>
    </row>
    <row r="336" spans="2:5" ht="38.25" hidden="1">
      <c r="B336" s="65" t="s">
        <v>349</v>
      </c>
      <c r="C336" s="58" t="s">
        <v>378</v>
      </c>
      <c r="D336" s="58" t="s">
        <v>381</v>
      </c>
      <c r="E336" s="130">
        <v>35.5</v>
      </c>
    </row>
    <row r="337" spans="2:5" ht="38.25" hidden="1">
      <c r="B337" s="65" t="s">
        <v>350</v>
      </c>
      <c r="C337" s="58" t="s">
        <v>378</v>
      </c>
      <c r="D337" s="58" t="s">
        <v>381</v>
      </c>
      <c r="E337" s="130">
        <v>35.5</v>
      </c>
    </row>
    <row r="338" spans="2:5" ht="12.75" hidden="1">
      <c r="B338" s="71" t="s">
        <v>417</v>
      </c>
      <c r="C338" s="58" t="s">
        <v>378</v>
      </c>
      <c r="D338" s="58" t="s">
        <v>381</v>
      </c>
      <c r="E338" s="130">
        <v>35.5</v>
      </c>
    </row>
    <row r="339" spans="2:5" ht="12.75" hidden="1">
      <c r="B339" s="71" t="s">
        <v>419</v>
      </c>
      <c r="C339" s="58" t="s">
        <v>378</v>
      </c>
      <c r="D339" s="58" t="s">
        <v>381</v>
      </c>
      <c r="E339" s="130">
        <v>35.5</v>
      </c>
    </row>
    <row r="340" spans="2:5" ht="12.75" hidden="1">
      <c r="B340" s="65" t="s">
        <v>405</v>
      </c>
      <c r="C340" s="58" t="s">
        <v>378</v>
      </c>
      <c r="D340" s="58" t="s">
        <v>381</v>
      </c>
      <c r="E340" s="130">
        <v>35.5</v>
      </c>
    </row>
    <row r="341" spans="2:5" ht="25.5" hidden="1">
      <c r="B341" s="65" t="s">
        <v>351</v>
      </c>
      <c r="C341" s="58" t="s">
        <v>378</v>
      </c>
      <c r="D341" s="58" t="s">
        <v>381</v>
      </c>
      <c r="E341" s="130">
        <v>18</v>
      </c>
    </row>
    <row r="342" spans="2:5" ht="38.25" hidden="1">
      <c r="B342" s="65" t="s">
        <v>352</v>
      </c>
      <c r="C342" s="58" t="s">
        <v>378</v>
      </c>
      <c r="D342" s="58" t="s">
        <v>381</v>
      </c>
      <c r="E342" s="130">
        <v>18</v>
      </c>
    </row>
    <row r="343" spans="2:5" ht="12.75" hidden="1">
      <c r="B343" s="71" t="s">
        <v>417</v>
      </c>
      <c r="C343" s="58" t="s">
        <v>378</v>
      </c>
      <c r="D343" s="58" t="s">
        <v>381</v>
      </c>
      <c r="E343" s="130">
        <v>18</v>
      </c>
    </row>
    <row r="344" spans="2:5" ht="12.75" hidden="1">
      <c r="B344" s="71" t="s">
        <v>419</v>
      </c>
      <c r="C344" s="58" t="s">
        <v>378</v>
      </c>
      <c r="D344" s="58" t="s">
        <v>381</v>
      </c>
      <c r="E344" s="130">
        <v>18</v>
      </c>
    </row>
    <row r="345" spans="2:5" ht="12.75" hidden="1">
      <c r="B345" s="65" t="s">
        <v>405</v>
      </c>
      <c r="C345" s="58" t="s">
        <v>378</v>
      </c>
      <c r="D345" s="58" t="s">
        <v>381</v>
      </c>
      <c r="E345" s="130">
        <v>18</v>
      </c>
    </row>
    <row r="346" spans="2:5" ht="38.25" hidden="1">
      <c r="B346" s="65" t="s">
        <v>308</v>
      </c>
      <c r="C346" s="58" t="s">
        <v>378</v>
      </c>
      <c r="D346" s="58" t="s">
        <v>381</v>
      </c>
      <c r="E346" s="130">
        <v>11.5</v>
      </c>
    </row>
    <row r="347" spans="2:5" ht="38.25" hidden="1">
      <c r="B347" s="65" t="s">
        <v>309</v>
      </c>
      <c r="C347" s="58" t="s">
        <v>378</v>
      </c>
      <c r="D347" s="58" t="s">
        <v>381</v>
      </c>
      <c r="E347" s="130">
        <v>11.5</v>
      </c>
    </row>
    <row r="348" spans="2:5" ht="12.75" hidden="1">
      <c r="B348" s="71" t="s">
        <v>417</v>
      </c>
      <c r="C348" s="58" t="s">
        <v>378</v>
      </c>
      <c r="D348" s="58" t="s">
        <v>381</v>
      </c>
      <c r="E348" s="130">
        <v>11.5</v>
      </c>
    </row>
    <row r="349" spans="2:5" ht="12.75" hidden="1">
      <c r="B349" s="71" t="s">
        <v>419</v>
      </c>
      <c r="C349" s="58" t="s">
        <v>378</v>
      </c>
      <c r="D349" s="58" t="s">
        <v>381</v>
      </c>
      <c r="E349" s="130">
        <v>11.5</v>
      </c>
    </row>
    <row r="350" spans="2:5" ht="12.75" hidden="1">
      <c r="B350" s="65" t="s">
        <v>405</v>
      </c>
      <c r="C350" s="58" t="s">
        <v>378</v>
      </c>
      <c r="D350" s="58" t="s">
        <v>381</v>
      </c>
      <c r="E350" s="130">
        <v>11.5</v>
      </c>
    </row>
    <row r="351" spans="2:5" ht="25.5" hidden="1">
      <c r="B351" s="65" t="s">
        <v>22</v>
      </c>
      <c r="C351" s="58" t="s">
        <v>378</v>
      </c>
      <c r="D351" s="58" t="s">
        <v>381</v>
      </c>
      <c r="E351" s="130">
        <v>1189.5</v>
      </c>
    </row>
    <row r="352" spans="2:5" ht="25.5" hidden="1">
      <c r="B352" s="65" t="s">
        <v>24</v>
      </c>
      <c r="C352" s="58" t="s">
        <v>378</v>
      </c>
      <c r="D352" s="58" t="s">
        <v>381</v>
      </c>
      <c r="E352" s="130">
        <v>1189.5</v>
      </c>
    </row>
    <row r="353" spans="2:5" ht="12.75" hidden="1">
      <c r="B353" s="71" t="s">
        <v>417</v>
      </c>
      <c r="C353" s="58" t="s">
        <v>378</v>
      </c>
      <c r="D353" s="58" t="s">
        <v>381</v>
      </c>
      <c r="E353" s="130">
        <v>21.4</v>
      </c>
    </row>
    <row r="354" spans="2:5" ht="12.75" hidden="1">
      <c r="B354" s="71" t="s">
        <v>419</v>
      </c>
      <c r="C354" s="58" t="s">
        <v>378</v>
      </c>
      <c r="D354" s="58" t="s">
        <v>381</v>
      </c>
      <c r="E354" s="130">
        <v>21.4</v>
      </c>
    </row>
    <row r="355" spans="2:5" ht="12.75" hidden="1">
      <c r="B355" s="65" t="s">
        <v>405</v>
      </c>
      <c r="C355" s="58" t="s">
        <v>378</v>
      </c>
      <c r="D355" s="58" t="s">
        <v>381</v>
      </c>
      <c r="E355" s="130">
        <v>21.4</v>
      </c>
    </row>
    <row r="356" spans="2:5" ht="12.75" hidden="1">
      <c r="B356" s="71" t="s">
        <v>280</v>
      </c>
      <c r="C356" s="58" t="s">
        <v>378</v>
      </c>
      <c r="D356" s="58" t="s">
        <v>381</v>
      </c>
      <c r="E356" s="130">
        <v>83.7</v>
      </c>
    </row>
    <row r="357" spans="2:5" ht="12.75" hidden="1">
      <c r="B357" s="71" t="s">
        <v>616</v>
      </c>
      <c r="C357" s="58" t="s">
        <v>378</v>
      </c>
      <c r="D357" s="58" t="s">
        <v>381</v>
      </c>
      <c r="E357" s="130">
        <v>83.7</v>
      </c>
    </row>
    <row r="358" spans="2:5" ht="12.75" hidden="1">
      <c r="B358" s="65" t="s">
        <v>405</v>
      </c>
      <c r="C358" s="58" t="s">
        <v>378</v>
      </c>
      <c r="D358" s="58" t="s">
        <v>381</v>
      </c>
      <c r="E358" s="130">
        <v>83.7</v>
      </c>
    </row>
    <row r="359" spans="2:5" ht="25.5" hidden="1">
      <c r="B359" s="65" t="s">
        <v>557</v>
      </c>
      <c r="C359" s="58" t="s">
        <v>378</v>
      </c>
      <c r="D359" s="58" t="s">
        <v>381</v>
      </c>
      <c r="E359" s="130">
        <v>1084.4</v>
      </c>
    </row>
    <row r="360" spans="2:5" ht="25.5" hidden="1">
      <c r="B360" s="65" t="s">
        <v>105</v>
      </c>
      <c r="C360" s="58" t="s">
        <v>378</v>
      </c>
      <c r="D360" s="58" t="s">
        <v>381</v>
      </c>
      <c r="E360" s="130">
        <v>1084.4</v>
      </c>
    </row>
    <row r="361" spans="2:5" ht="12.75" hidden="1">
      <c r="B361" s="65" t="s">
        <v>405</v>
      </c>
      <c r="C361" s="58" t="s">
        <v>378</v>
      </c>
      <c r="D361" s="58" t="s">
        <v>381</v>
      </c>
      <c r="E361" s="130">
        <v>1084.4</v>
      </c>
    </row>
    <row r="362" spans="2:5" ht="25.5" hidden="1">
      <c r="B362" s="60" t="s">
        <v>79</v>
      </c>
      <c r="C362" s="58" t="s">
        <v>378</v>
      </c>
      <c r="D362" s="58" t="s">
        <v>381</v>
      </c>
      <c r="E362" s="130">
        <v>60</v>
      </c>
    </row>
    <row r="363" spans="2:5" ht="38.25" hidden="1">
      <c r="B363" s="60" t="s">
        <v>274</v>
      </c>
      <c r="C363" s="58" t="s">
        <v>378</v>
      </c>
      <c r="D363" s="58" t="s">
        <v>381</v>
      </c>
      <c r="E363" s="130">
        <v>60</v>
      </c>
    </row>
    <row r="364" spans="2:5" ht="25.5" hidden="1">
      <c r="B364" s="65" t="s">
        <v>557</v>
      </c>
      <c r="C364" s="58" t="s">
        <v>378</v>
      </c>
      <c r="D364" s="58" t="s">
        <v>381</v>
      </c>
      <c r="E364" s="130">
        <v>60</v>
      </c>
    </row>
    <row r="365" spans="2:5" ht="25.5" hidden="1">
      <c r="B365" s="65" t="s">
        <v>105</v>
      </c>
      <c r="C365" s="58" t="s">
        <v>378</v>
      </c>
      <c r="D365" s="58" t="s">
        <v>381</v>
      </c>
      <c r="E365" s="130">
        <v>60</v>
      </c>
    </row>
    <row r="366" spans="2:5" ht="12.75" hidden="1">
      <c r="B366" s="65" t="s">
        <v>405</v>
      </c>
      <c r="C366" s="58" t="s">
        <v>378</v>
      </c>
      <c r="D366" s="58" t="s">
        <v>381</v>
      </c>
      <c r="E366" s="130">
        <v>60</v>
      </c>
    </row>
    <row r="367" spans="2:5" ht="12.75">
      <c r="B367" s="107" t="s">
        <v>146</v>
      </c>
      <c r="C367" s="58" t="s">
        <v>378</v>
      </c>
      <c r="D367" s="58" t="s">
        <v>382</v>
      </c>
      <c r="E367" s="130">
        <v>996.4</v>
      </c>
    </row>
    <row r="368" spans="2:5" ht="12.75" hidden="1">
      <c r="B368" s="71" t="s">
        <v>407</v>
      </c>
      <c r="C368" s="58" t="s">
        <v>378</v>
      </c>
      <c r="D368" s="58" t="s">
        <v>382</v>
      </c>
      <c r="E368" s="130">
        <v>996.4</v>
      </c>
    </row>
    <row r="369" spans="2:5" ht="38.25" hidden="1">
      <c r="B369" s="65" t="s">
        <v>446</v>
      </c>
      <c r="C369" s="58" t="s">
        <v>378</v>
      </c>
      <c r="D369" s="58" t="s">
        <v>382</v>
      </c>
      <c r="E369" s="130">
        <v>996.4</v>
      </c>
    </row>
    <row r="370" spans="2:5" ht="38.25" hidden="1">
      <c r="B370" s="65" t="s">
        <v>410</v>
      </c>
      <c r="C370" s="58" t="s">
        <v>378</v>
      </c>
      <c r="D370" s="58" t="s">
        <v>382</v>
      </c>
      <c r="E370" s="130">
        <v>794.2</v>
      </c>
    </row>
    <row r="371" spans="2:5" ht="12.75" hidden="1">
      <c r="B371" s="65" t="s">
        <v>411</v>
      </c>
      <c r="C371" s="58" t="s">
        <v>378</v>
      </c>
      <c r="D371" s="58" t="s">
        <v>382</v>
      </c>
      <c r="E371" s="130">
        <v>794.2</v>
      </c>
    </row>
    <row r="372" spans="2:5" ht="12.75" hidden="1">
      <c r="B372" s="65" t="s">
        <v>405</v>
      </c>
      <c r="C372" s="58" t="s">
        <v>378</v>
      </c>
      <c r="D372" s="58" t="s">
        <v>382</v>
      </c>
      <c r="E372" s="130">
        <v>794.2</v>
      </c>
    </row>
    <row r="373" spans="2:5" ht="12.75" hidden="1">
      <c r="B373" s="71" t="s">
        <v>417</v>
      </c>
      <c r="C373" s="58" t="s">
        <v>378</v>
      </c>
      <c r="D373" s="58" t="s">
        <v>382</v>
      </c>
      <c r="E373" s="130">
        <v>200.8</v>
      </c>
    </row>
    <row r="374" spans="2:5" ht="12.75" hidden="1">
      <c r="B374" s="71" t="s">
        <v>419</v>
      </c>
      <c r="C374" s="58" t="s">
        <v>378</v>
      </c>
      <c r="D374" s="58" t="s">
        <v>382</v>
      </c>
      <c r="E374" s="130">
        <v>200.8</v>
      </c>
    </row>
    <row r="375" spans="2:5" ht="12.75" hidden="1">
      <c r="B375" s="65" t="s">
        <v>405</v>
      </c>
      <c r="C375" s="58" t="s">
        <v>378</v>
      </c>
      <c r="D375" s="58" t="s">
        <v>382</v>
      </c>
      <c r="E375" s="130">
        <v>200.8</v>
      </c>
    </row>
    <row r="376" spans="2:5" ht="12.75" hidden="1">
      <c r="B376" s="71" t="s">
        <v>422</v>
      </c>
      <c r="C376" s="58" t="s">
        <v>378</v>
      </c>
      <c r="D376" s="58" t="s">
        <v>382</v>
      </c>
      <c r="E376" s="130">
        <v>1.4</v>
      </c>
    </row>
    <row r="377" spans="2:5" ht="12.75" hidden="1">
      <c r="B377" s="71" t="s">
        <v>423</v>
      </c>
      <c r="C377" s="58" t="s">
        <v>378</v>
      </c>
      <c r="D377" s="58" t="s">
        <v>382</v>
      </c>
      <c r="E377" s="130">
        <v>1.4</v>
      </c>
    </row>
    <row r="378" spans="2:5" ht="12.75" hidden="1">
      <c r="B378" s="65" t="s">
        <v>405</v>
      </c>
      <c r="C378" s="58" t="s">
        <v>378</v>
      </c>
      <c r="D378" s="58" t="s">
        <v>382</v>
      </c>
      <c r="E378" s="130">
        <v>1.4</v>
      </c>
    </row>
    <row r="379" spans="2:5" ht="12.75">
      <c r="B379" s="79" t="s">
        <v>147</v>
      </c>
      <c r="C379" s="57" t="s">
        <v>383</v>
      </c>
      <c r="D379" s="57"/>
      <c r="E379" s="130">
        <v>9214.6</v>
      </c>
    </row>
    <row r="380" spans="2:5" ht="12.75" hidden="1">
      <c r="B380" s="71" t="s">
        <v>401</v>
      </c>
      <c r="C380" s="30"/>
      <c r="D380" s="30"/>
      <c r="E380" s="130">
        <v>2779</v>
      </c>
    </row>
    <row r="381" spans="2:5" ht="12.75" hidden="1">
      <c r="B381" s="71" t="s">
        <v>405</v>
      </c>
      <c r="C381" s="30"/>
      <c r="D381" s="30"/>
      <c r="E381" s="130">
        <v>4935.6</v>
      </c>
    </row>
    <row r="382" spans="2:5" ht="12.75" hidden="1">
      <c r="B382" s="65" t="s">
        <v>393</v>
      </c>
      <c r="C382" s="30"/>
      <c r="D382" s="30"/>
      <c r="E382" s="130">
        <v>1500</v>
      </c>
    </row>
    <row r="383" spans="2:5" ht="12.75">
      <c r="B383" s="65" t="s">
        <v>148</v>
      </c>
      <c r="C383" s="58" t="s">
        <v>383</v>
      </c>
      <c r="D383" s="58" t="s">
        <v>384</v>
      </c>
      <c r="E383" s="130">
        <v>9214.6</v>
      </c>
    </row>
    <row r="384" spans="2:5" ht="12.75" hidden="1">
      <c r="B384" s="71" t="s">
        <v>407</v>
      </c>
      <c r="C384" s="58" t="s">
        <v>383</v>
      </c>
      <c r="D384" s="58" t="s">
        <v>384</v>
      </c>
      <c r="E384" s="130">
        <v>9088.6</v>
      </c>
    </row>
    <row r="385" spans="2:5" ht="38.25" hidden="1">
      <c r="B385" s="71" t="s">
        <v>18</v>
      </c>
      <c r="C385" s="58" t="s">
        <v>383</v>
      </c>
      <c r="D385" s="58" t="s">
        <v>384</v>
      </c>
      <c r="E385" s="130">
        <v>1500</v>
      </c>
    </row>
    <row r="386" spans="2:5" ht="25.5" hidden="1">
      <c r="B386" s="65" t="s">
        <v>557</v>
      </c>
      <c r="C386" s="58" t="s">
        <v>383</v>
      </c>
      <c r="D386" s="58" t="s">
        <v>384</v>
      </c>
      <c r="E386" s="130">
        <v>1500</v>
      </c>
    </row>
    <row r="387" spans="2:5" ht="12.75" hidden="1">
      <c r="B387" s="65" t="s">
        <v>431</v>
      </c>
      <c r="C387" s="58" t="s">
        <v>383</v>
      </c>
      <c r="D387" s="58" t="s">
        <v>384</v>
      </c>
      <c r="E387" s="130">
        <v>1500</v>
      </c>
    </row>
    <row r="388" spans="2:5" ht="12.75" hidden="1">
      <c r="B388" s="65" t="s">
        <v>393</v>
      </c>
      <c r="C388" s="58" t="s">
        <v>383</v>
      </c>
      <c r="D388" s="58" t="s">
        <v>384</v>
      </c>
      <c r="E388" s="130">
        <v>1500</v>
      </c>
    </row>
    <row r="389" spans="2:5" ht="25.5" hidden="1">
      <c r="B389" s="65" t="s">
        <v>447</v>
      </c>
      <c r="C389" s="58" t="s">
        <v>383</v>
      </c>
      <c r="D389" s="58" t="s">
        <v>384</v>
      </c>
      <c r="E389" s="130">
        <v>3272.6</v>
      </c>
    </row>
    <row r="390" spans="2:5" ht="25.5" hidden="1">
      <c r="B390" s="65" t="s">
        <v>557</v>
      </c>
      <c r="C390" s="58" t="s">
        <v>383</v>
      </c>
      <c r="D390" s="58" t="s">
        <v>384</v>
      </c>
      <c r="E390" s="130">
        <v>3272.6</v>
      </c>
    </row>
    <row r="391" spans="2:5" ht="25.5" hidden="1">
      <c r="B391" s="65" t="s">
        <v>105</v>
      </c>
      <c r="C391" s="58" t="s">
        <v>383</v>
      </c>
      <c r="D391" s="58" t="s">
        <v>384</v>
      </c>
      <c r="E391" s="130">
        <v>3239.3</v>
      </c>
    </row>
    <row r="392" spans="2:5" ht="12.75" hidden="1">
      <c r="B392" s="71" t="s">
        <v>401</v>
      </c>
      <c r="C392" s="58" t="s">
        <v>383</v>
      </c>
      <c r="D392" s="58" t="s">
        <v>384</v>
      </c>
      <c r="E392" s="130">
        <v>880.4</v>
      </c>
    </row>
    <row r="393" spans="2:5" ht="12.75" hidden="1">
      <c r="B393" s="65" t="s">
        <v>405</v>
      </c>
      <c r="C393" s="58" t="s">
        <v>383</v>
      </c>
      <c r="D393" s="58" t="s">
        <v>384</v>
      </c>
      <c r="E393" s="130">
        <v>2358.9</v>
      </c>
    </row>
    <row r="394" spans="2:5" ht="12.75" hidden="1">
      <c r="B394" s="65" t="s">
        <v>431</v>
      </c>
      <c r="C394" s="58" t="s">
        <v>383</v>
      </c>
      <c r="D394" s="58" t="s">
        <v>384</v>
      </c>
      <c r="E394" s="130">
        <v>33.3</v>
      </c>
    </row>
    <row r="395" spans="2:5" ht="12.75" hidden="1">
      <c r="B395" s="65" t="s">
        <v>405</v>
      </c>
      <c r="C395" s="58" t="s">
        <v>383</v>
      </c>
      <c r="D395" s="58" t="s">
        <v>384</v>
      </c>
      <c r="E395" s="130">
        <v>33.3</v>
      </c>
    </row>
    <row r="396" spans="2:5" ht="12.75" hidden="1">
      <c r="B396" s="65" t="s">
        <v>448</v>
      </c>
      <c r="C396" s="58" t="s">
        <v>383</v>
      </c>
      <c r="D396" s="58" t="s">
        <v>384</v>
      </c>
      <c r="E396" s="130">
        <v>4316</v>
      </c>
    </row>
    <row r="397" spans="2:5" ht="38.25" hidden="1">
      <c r="B397" s="65" t="s">
        <v>410</v>
      </c>
      <c r="C397" s="58" t="s">
        <v>383</v>
      </c>
      <c r="D397" s="58" t="s">
        <v>384</v>
      </c>
      <c r="E397" s="130">
        <v>3570.2</v>
      </c>
    </row>
    <row r="398" spans="2:5" ht="12.75" hidden="1">
      <c r="B398" s="65" t="s">
        <v>411</v>
      </c>
      <c r="C398" s="58" t="s">
        <v>383</v>
      </c>
      <c r="D398" s="58" t="s">
        <v>384</v>
      </c>
      <c r="E398" s="130">
        <v>3570.2</v>
      </c>
    </row>
    <row r="399" spans="2:5" ht="12.75" hidden="1">
      <c r="B399" s="71" t="s">
        <v>401</v>
      </c>
      <c r="C399" s="58" t="s">
        <v>383</v>
      </c>
      <c r="D399" s="58" t="s">
        <v>384</v>
      </c>
      <c r="E399" s="130">
        <v>1181</v>
      </c>
    </row>
    <row r="400" spans="2:5" ht="12.75" hidden="1">
      <c r="B400" s="65" t="s">
        <v>405</v>
      </c>
      <c r="C400" s="58" t="s">
        <v>383</v>
      </c>
      <c r="D400" s="58" t="s">
        <v>384</v>
      </c>
      <c r="E400" s="130">
        <v>2389.2</v>
      </c>
    </row>
    <row r="401" spans="2:5" ht="12.75" hidden="1">
      <c r="B401" s="71" t="s">
        <v>417</v>
      </c>
      <c r="C401" s="58" t="s">
        <v>383</v>
      </c>
      <c r="D401" s="58" t="s">
        <v>384</v>
      </c>
      <c r="E401" s="130">
        <v>740.8</v>
      </c>
    </row>
    <row r="402" spans="2:5" ht="12.75" hidden="1">
      <c r="B402" s="71" t="s">
        <v>419</v>
      </c>
      <c r="C402" s="58" t="s">
        <v>383</v>
      </c>
      <c r="D402" s="58" t="s">
        <v>384</v>
      </c>
      <c r="E402" s="130">
        <v>740.8</v>
      </c>
    </row>
    <row r="403" spans="2:5" ht="12.75" hidden="1">
      <c r="B403" s="71" t="s">
        <v>401</v>
      </c>
      <c r="C403" s="58" t="s">
        <v>383</v>
      </c>
      <c r="D403" s="58" t="s">
        <v>384</v>
      </c>
      <c r="E403" s="130">
        <v>712.6</v>
      </c>
    </row>
    <row r="404" spans="2:5" ht="12.75" hidden="1">
      <c r="B404" s="65" t="s">
        <v>405</v>
      </c>
      <c r="C404" s="58" t="s">
        <v>383</v>
      </c>
      <c r="D404" s="58" t="s">
        <v>384</v>
      </c>
      <c r="E404" s="130">
        <v>28.2</v>
      </c>
    </row>
    <row r="405" spans="2:5" ht="12.75" hidden="1">
      <c r="B405" s="71" t="s">
        <v>422</v>
      </c>
      <c r="C405" s="58" t="s">
        <v>383</v>
      </c>
      <c r="D405" s="58" t="s">
        <v>384</v>
      </c>
      <c r="E405" s="130">
        <v>5</v>
      </c>
    </row>
    <row r="406" spans="2:5" ht="12.75" hidden="1">
      <c r="B406" s="71" t="s">
        <v>423</v>
      </c>
      <c r="C406" s="58" t="s">
        <v>383</v>
      </c>
      <c r="D406" s="58" t="s">
        <v>384</v>
      </c>
      <c r="E406" s="130">
        <v>5</v>
      </c>
    </row>
    <row r="407" spans="2:5" ht="12.75" hidden="1">
      <c r="B407" s="71" t="s">
        <v>401</v>
      </c>
      <c r="C407" s="58" t="s">
        <v>383</v>
      </c>
      <c r="D407" s="58" t="s">
        <v>384</v>
      </c>
      <c r="E407" s="130">
        <v>5</v>
      </c>
    </row>
    <row r="408" spans="2:5" ht="25.5" hidden="1">
      <c r="B408" s="160" t="s">
        <v>515</v>
      </c>
      <c r="C408" s="58" t="s">
        <v>383</v>
      </c>
      <c r="D408" s="58" t="s">
        <v>384</v>
      </c>
      <c r="E408" s="130">
        <v>126</v>
      </c>
    </row>
    <row r="409" spans="2:5" ht="38.25" hidden="1">
      <c r="B409" s="159" t="s">
        <v>517</v>
      </c>
      <c r="C409" s="58" t="s">
        <v>383</v>
      </c>
      <c r="D409" s="58" t="s">
        <v>384</v>
      </c>
      <c r="E409" s="130">
        <v>1</v>
      </c>
    </row>
    <row r="410" spans="2:5" ht="38.25" hidden="1">
      <c r="B410" s="159" t="s">
        <v>518</v>
      </c>
      <c r="C410" s="58" t="s">
        <v>383</v>
      </c>
      <c r="D410" s="58" t="s">
        <v>384</v>
      </c>
      <c r="E410" s="130">
        <v>1</v>
      </c>
    </row>
    <row r="411" spans="2:5" ht="25.5" hidden="1">
      <c r="B411" s="65" t="s">
        <v>557</v>
      </c>
      <c r="C411" s="58" t="s">
        <v>383</v>
      </c>
      <c r="D411" s="58" t="s">
        <v>384</v>
      </c>
      <c r="E411" s="130">
        <v>1</v>
      </c>
    </row>
    <row r="412" spans="2:5" ht="12.75" hidden="1">
      <c r="B412" s="65" t="s">
        <v>431</v>
      </c>
      <c r="C412" s="58" t="s">
        <v>383</v>
      </c>
      <c r="D412" s="58" t="s">
        <v>384</v>
      </c>
      <c r="E412" s="130">
        <v>1</v>
      </c>
    </row>
    <row r="413" spans="2:5" ht="12.75" hidden="1">
      <c r="B413" s="65" t="s">
        <v>405</v>
      </c>
      <c r="C413" s="58" t="s">
        <v>383</v>
      </c>
      <c r="D413" s="58" t="s">
        <v>384</v>
      </c>
      <c r="E413" s="130">
        <v>1</v>
      </c>
    </row>
    <row r="414" spans="2:5" ht="38.25" hidden="1">
      <c r="B414" s="159" t="s">
        <v>519</v>
      </c>
      <c r="C414" s="58" t="s">
        <v>383</v>
      </c>
      <c r="D414" s="58" t="s">
        <v>384</v>
      </c>
      <c r="E414" s="130">
        <v>125</v>
      </c>
    </row>
    <row r="415" spans="2:5" ht="38.25" hidden="1">
      <c r="B415" s="159" t="s">
        <v>520</v>
      </c>
      <c r="C415" s="58" t="s">
        <v>383</v>
      </c>
      <c r="D415" s="58" t="s">
        <v>384</v>
      </c>
      <c r="E415" s="130">
        <v>125</v>
      </c>
    </row>
    <row r="416" spans="2:5" ht="25.5" hidden="1">
      <c r="B416" s="65" t="s">
        <v>557</v>
      </c>
      <c r="C416" s="58" t="s">
        <v>383</v>
      </c>
      <c r="D416" s="58" t="s">
        <v>384</v>
      </c>
      <c r="E416" s="130">
        <v>125</v>
      </c>
    </row>
    <row r="417" spans="2:5" ht="12.75" hidden="1">
      <c r="B417" s="65" t="s">
        <v>431</v>
      </c>
      <c r="C417" s="58" t="s">
        <v>383</v>
      </c>
      <c r="D417" s="58" t="s">
        <v>384</v>
      </c>
      <c r="E417" s="130">
        <v>125</v>
      </c>
    </row>
    <row r="418" spans="2:5" ht="12.75" hidden="1">
      <c r="B418" s="65" t="s">
        <v>405</v>
      </c>
      <c r="C418" s="58" t="s">
        <v>383</v>
      </c>
      <c r="D418" s="58" t="s">
        <v>384</v>
      </c>
      <c r="E418" s="130">
        <v>125</v>
      </c>
    </row>
    <row r="419" spans="2:5" ht="12.75">
      <c r="B419" s="79" t="s">
        <v>150</v>
      </c>
      <c r="C419" s="57" t="s">
        <v>385</v>
      </c>
      <c r="D419" s="57"/>
      <c r="E419" s="130">
        <v>24122.5</v>
      </c>
    </row>
    <row r="420" spans="2:5" ht="12.75" hidden="1">
      <c r="B420" s="71" t="s">
        <v>405</v>
      </c>
      <c r="C420" s="30"/>
      <c r="D420" s="30"/>
      <c r="E420" s="130">
        <v>2670.1</v>
      </c>
    </row>
    <row r="421" spans="2:5" ht="12.75" hidden="1">
      <c r="B421" s="71" t="s">
        <v>393</v>
      </c>
      <c r="C421" s="30"/>
      <c r="D421" s="30"/>
      <c r="E421" s="130">
        <v>15327.8</v>
      </c>
    </row>
    <row r="422" spans="2:5" ht="12.75" hidden="1">
      <c r="B422" s="71" t="s">
        <v>394</v>
      </c>
      <c r="C422" s="30"/>
      <c r="D422" s="30"/>
      <c r="E422" s="130">
        <v>6124.6</v>
      </c>
    </row>
    <row r="423" spans="2:5" ht="12.75">
      <c r="B423" s="65" t="s">
        <v>353</v>
      </c>
      <c r="C423" s="58" t="s">
        <v>385</v>
      </c>
      <c r="D423" s="58" t="s">
        <v>386</v>
      </c>
      <c r="E423" s="130">
        <v>2125.3</v>
      </c>
    </row>
    <row r="424" spans="2:5" ht="12.75" hidden="1">
      <c r="B424" s="71" t="s">
        <v>407</v>
      </c>
      <c r="C424" s="58" t="s">
        <v>385</v>
      </c>
      <c r="D424" s="58" t="s">
        <v>386</v>
      </c>
      <c r="E424" s="130">
        <v>2125.3</v>
      </c>
    </row>
    <row r="425" spans="2:5" ht="25.5" hidden="1">
      <c r="B425" s="65" t="s">
        <v>80</v>
      </c>
      <c r="C425" s="58" t="s">
        <v>385</v>
      </c>
      <c r="D425" s="58" t="s">
        <v>386</v>
      </c>
      <c r="E425" s="130">
        <v>2125.3</v>
      </c>
    </row>
    <row r="426" spans="2:5" ht="12.75" hidden="1">
      <c r="B426" s="65" t="s">
        <v>280</v>
      </c>
      <c r="C426" s="58" t="s">
        <v>385</v>
      </c>
      <c r="D426" s="58" t="s">
        <v>386</v>
      </c>
      <c r="E426" s="130">
        <v>2125.3</v>
      </c>
    </row>
    <row r="427" spans="2:5" ht="12.75" hidden="1">
      <c r="B427" s="65" t="s">
        <v>616</v>
      </c>
      <c r="C427" s="58" t="s">
        <v>385</v>
      </c>
      <c r="D427" s="58" t="s">
        <v>386</v>
      </c>
      <c r="E427" s="130">
        <v>2125.3</v>
      </c>
    </row>
    <row r="428" spans="2:5" ht="12.75" hidden="1">
      <c r="B428" s="65" t="s">
        <v>405</v>
      </c>
      <c r="C428" s="58" t="s">
        <v>385</v>
      </c>
      <c r="D428" s="58" t="s">
        <v>386</v>
      </c>
      <c r="E428" s="130">
        <v>2125.3</v>
      </c>
    </row>
    <row r="429" spans="2:5" ht="12.75">
      <c r="B429" s="65" t="s">
        <v>151</v>
      </c>
      <c r="C429" s="58" t="s">
        <v>385</v>
      </c>
      <c r="D429" s="58" t="s">
        <v>387</v>
      </c>
      <c r="E429" s="130">
        <v>9743.3</v>
      </c>
    </row>
    <row r="430" spans="2:5" ht="12.75" hidden="1">
      <c r="B430" s="71" t="s">
        <v>407</v>
      </c>
      <c r="C430" s="58" t="s">
        <v>385</v>
      </c>
      <c r="D430" s="58" t="s">
        <v>387</v>
      </c>
      <c r="E430" s="130">
        <v>9127.8</v>
      </c>
    </row>
    <row r="431" spans="2:5" ht="51" hidden="1">
      <c r="B431" s="168" t="s">
        <v>76</v>
      </c>
      <c r="C431" s="58" t="s">
        <v>385</v>
      </c>
      <c r="D431" s="58" t="s">
        <v>387</v>
      </c>
      <c r="E431" s="130">
        <v>6037.6</v>
      </c>
    </row>
    <row r="432" spans="2:5" ht="12.75" hidden="1">
      <c r="B432" s="71" t="s">
        <v>280</v>
      </c>
      <c r="C432" s="58" t="s">
        <v>385</v>
      </c>
      <c r="D432" s="58" t="s">
        <v>387</v>
      </c>
      <c r="E432" s="130">
        <v>6037.6</v>
      </c>
    </row>
    <row r="433" spans="2:5" ht="12.75" hidden="1">
      <c r="B433" s="71" t="s">
        <v>616</v>
      </c>
      <c r="C433" s="58" t="s">
        <v>385</v>
      </c>
      <c r="D433" s="58" t="s">
        <v>387</v>
      </c>
      <c r="E433" s="130">
        <v>6037.6</v>
      </c>
    </row>
    <row r="434" spans="2:5" ht="12.75" hidden="1">
      <c r="B434" s="71" t="s">
        <v>394</v>
      </c>
      <c r="C434" s="58" t="s">
        <v>385</v>
      </c>
      <c r="D434" s="58" t="s">
        <v>387</v>
      </c>
      <c r="E434" s="130">
        <v>6037.6</v>
      </c>
    </row>
    <row r="435" spans="2:5" ht="63.75" hidden="1">
      <c r="B435" s="71" t="s">
        <v>573</v>
      </c>
      <c r="C435" s="58" t="s">
        <v>385</v>
      </c>
      <c r="D435" s="58" t="s">
        <v>387</v>
      </c>
      <c r="E435" s="130">
        <v>3018.8</v>
      </c>
    </row>
    <row r="436" spans="2:5" ht="12.75" hidden="1">
      <c r="B436" s="71" t="s">
        <v>280</v>
      </c>
      <c r="C436" s="58" t="s">
        <v>385</v>
      </c>
      <c r="D436" s="58" t="s">
        <v>387</v>
      </c>
      <c r="E436" s="130">
        <v>3018.8</v>
      </c>
    </row>
    <row r="437" spans="2:5" ht="12.75" hidden="1">
      <c r="B437" s="71" t="s">
        <v>616</v>
      </c>
      <c r="C437" s="58" t="s">
        <v>385</v>
      </c>
      <c r="D437" s="58" t="s">
        <v>387</v>
      </c>
      <c r="E437" s="130">
        <v>3018.8</v>
      </c>
    </row>
    <row r="438" spans="2:5" ht="12.75" hidden="1">
      <c r="B438" s="65" t="s">
        <v>393</v>
      </c>
      <c r="C438" s="58" t="s">
        <v>385</v>
      </c>
      <c r="D438" s="58" t="s">
        <v>387</v>
      </c>
      <c r="E438" s="130">
        <v>3018.8</v>
      </c>
    </row>
    <row r="439" spans="2:5" ht="12.75" hidden="1">
      <c r="B439" s="71" t="s">
        <v>438</v>
      </c>
      <c r="C439" s="58" t="s">
        <v>385</v>
      </c>
      <c r="D439" s="58" t="s">
        <v>387</v>
      </c>
      <c r="E439" s="130">
        <v>15</v>
      </c>
    </row>
    <row r="440" spans="2:5" ht="12.75" hidden="1">
      <c r="B440" s="71" t="s">
        <v>280</v>
      </c>
      <c r="C440" s="58" t="s">
        <v>385</v>
      </c>
      <c r="D440" s="58" t="s">
        <v>387</v>
      </c>
      <c r="E440" s="130">
        <v>15</v>
      </c>
    </row>
    <row r="441" spans="2:5" ht="12.75" hidden="1">
      <c r="B441" s="71" t="s">
        <v>616</v>
      </c>
      <c r="C441" s="58" t="s">
        <v>385</v>
      </c>
      <c r="D441" s="58" t="s">
        <v>387</v>
      </c>
      <c r="E441" s="130">
        <v>15</v>
      </c>
    </row>
    <row r="442" spans="2:5" ht="12.75" hidden="1">
      <c r="B442" s="65" t="s">
        <v>405</v>
      </c>
      <c r="C442" s="58" t="s">
        <v>385</v>
      </c>
      <c r="D442" s="58" t="s">
        <v>387</v>
      </c>
      <c r="E442" s="130">
        <v>15</v>
      </c>
    </row>
    <row r="443" spans="2:5" ht="12.75" hidden="1">
      <c r="B443" s="65" t="s">
        <v>81</v>
      </c>
      <c r="C443" s="58" t="s">
        <v>385</v>
      </c>
      <c r="D443" s="58" t="s">
        <v>387</v>
      </c>
      <c r="E443" s="130">
        <v>56.4</v>
      </c>
    </row>
    <row r="444" spans="2:5" ht="25.5" hidden="1">
      <c r="B444" s="65" t="s">
        <v>557</v>
      </c>
      <c r="C444" s="58" t="s">
        <v>385</v>
      </c>
      <c r="D444" s="58" t="s">
        <v>387</v>
      </c>
      <c r="E444" s="130">
        <v>56.4</v>
      </c>
    </row>
    <row r="445" spans="2:5" ht="12.75" hidden="1">
      <c r="B445" s="65" t="s">
        <v>431</v>
      </c>
      <c r="C445" s="58" t="s">
        <v>385</v>
      </c>
      <c r="D445" s="58" t="s">
        <v>387</v>
      </c>
      <c r="E445" s="130">
        <v>56.4</v>
      </c>
    </row>
    <row r="446" spans="2:5" ht="12.75" hidden="1">
      <c r="B446" s="65" t="s">
        <v>405</v>
      </c>
      <c r="C446" s="58" t="s">
        <v>385</v>
      </c>
      <c r="D446" s="58" t="s">
        <v>387</v>
      </c>
      <c r="E446" s="130">
        <v>56.4</v>
      </c>
    </row>
    <row r="447" spans="2:5" ht="25.5" hidden="1">
      <c r="B447" s="65" t="s">
        <v>344</v>
      </c>
      <c r="C447" s="58" t="s">
        <v>385</v>
      </c>
      <c r="D447" s="58" t="s">
        <v>387</v>
      </c>
      <c r="E447" s="130">
        <v>500</v>
      </c>
    </row>
    <row r="448" spans="2:5" ht="38.25" hidden="1">
      <c r="B448" s="65" t="s">
        <v>565</v>
      </c>
      <c r="C448" s="58" t="s">
        <v>385</v>
      </c>
      <c r="D448" s="58" t="s">
        <v>387</v>
      </c>
      <c r="E448" s="130">
        <v>189</v>
      </c>
    </row>
    <row r="449" spans="2:5" ht="12.75" hidden="1">
      <c r="B449" s="65" t="s">
        <v>616</v>
      </c>
      <c r="C449" s="58" t="s">
        <v>385</v>
      </c>
      <c r="D449" s="58" t="s">
        <v>387</v>
      </c>
      <c r="E449" s="130">
        <v>189</v>
      </c>
    </row>
    <row r="450" spans="2:5" ht="12.75" hidden="1">
      <c r="B450" s="65" t="s">
        <v>613</v>
      </c>
      <c r="C450" s="58" t="s">
        <v>385</v>
      </c>
      <c r="D450" s="58" t="s">
        <v>387</v>
      </c>
      <c r="E450" s="130">
        <v>189</v>
      </c>
    </row>
    <row r="451" spans="2:5" ht="12.75" hidden="1">
      <c r="B451" s="65" t="s">
        <v>393</v>
      </c>
      <c r="C451" s="58" t="s">
        <v>385</v>
      </c>
      <c r="D451" s="58" t="s">
        <v>387</v>
      </c>
      <c r="E451" s="130">
        <v>189</v>
      </c>
    </row>
    <row r="452" spans="2:5" ht="25.5" hidden="1">
      <c r="B452" s="65" t="s">
        <v>345</v>
      </c>
      <c r="C452" s="58" t="s">
        <v>385</v>
      </c>
      <c r="D452" s="58" t="s">
        <v>387</v>
      </c>
      <c r="E452" s="130">
        <v>311</v>
      </c>
    </row>
    <row r="453" spans="2:5" ht="12.75" hidden="1">
      <c r="B453" s="65" t="s">
        <v>280</v>
      </c>
      <c r="C453" s="58" t="s">
        <v>385</v>
      </c>
      <c r="D453" s="58" t="s">
        <v>387</v>
      </c>
      <c r="E453" s="130">
        <v>311</v>
      </c>
    </row>
    <row r="454" spans="2:5" ht="12.75" hidden="1">
      <c r="B454" s="65" t="s">
        <v>616</v>
      </c>
      <c r="C454" s="58" t="s">
        <v>385</v>
      </c>
      <c r="D454" s="58" t="s">
        <v>387</v>
      </c>
      <c r="E454" s="130">
        <v>311</v>
      </c>
    </row>
    <row r="455" spans="2:5" ht="12.75" hidden="1">
      <c r="B455" s="65" t="s">
        <v>613</v>
      </c>
      <c r="C455" s="58" t="s">
        <v>385</v>
      </c>
      <c r="D455" s="58" t="s">
        <v>387</v>
      </c>
      <c r="E455" s="130">
        <v>311</v>
      </c>
    </row>
    <row r="456" spans="2:5" ht="12.75" hidden="1">
      <c r="B456" s="65" t="s">
        <v>405</v>
      </c>
      <c r="C456" s="58" t="s">
        <v>385</v>
      </c>
      <c r="D456" s="58" t="s">
        <v>387</v>
      </c>
      <c r="E456" s="130">
        <v>311</v>
      </c>
    </row>
    <row r="457" spans="2:5" ht="25.5" hidden="1">
      <c r="B457" s="65" t="s">
        <v>348</v>
      </c>
      <c r="C457" s="58" t="s">
        <v>385</v>
      </c>
      <c r="D457" s="58" t="s">
        <v>387</v>
      </c>
      <c r="E457" s="130">
        <v>115.5</v>
      </c>
    </row>
    <row r="458" spans="2:5" ht="25.5" hidden="1">
      <c r="B458" s="65" t="s">
        <v>149</v>
      </c>
      <c r="C458" s="58" t="s">
        <v>385</v>
      </c>
      <c r="D458" s="58" t="s">
        <v>387</v>
      </c>
      <c r="E458" s="130">
        <v>115.5</v>
      </c>
    </row>
    <row r="459" spans="2:5" ht="38.25" hidden="1">
      <c r="B459" s="65" t="s">
        <v>307</v>
      </c>
      <c r="C459" s="58" t="s">
        <v>385</v>
      </c>
      <c r="D459" s="58" t="s">
        <v>387</v>
      </c>
      <c r="E459" s="130">
        <v>115.5</v>
      </c>
    </row>
    <row r="460" spans="2:5" ht="12.75" hidden="1">
      <c r="B460" s="71" t="s">
        <v>417</v>
      </c>
      <c r="C460" s="58" t="s">
        <v>385</v>
      </c>
      <c r="D460" s="58" t="s">
        <v>387</v>
      </c>
      <c r="E460" s="130">
        <v>38.5</v>
      </c>
    </row>
    <row r="461" spans="2:5" ht="12.75" hidden="1">
      <c r="B461" s="71" t="s">
        <v>419</v>
      </c>
      <c r="C461" s="58" t="s">
        <v>385</v>
      </c>
      <c r="D461" s="58" t="s">
        <v>387</v>
      </c>
      <c r="E461" s="130">
        <v>38.5</v>
      </c>
    </row>
    <row r="462" spans="2:5" ht="12.75" hidden="1">
      <c r="B462" s="65" t="s">
        <v>405</v>
      </c>
      <c r="C462" s="58" t="s">
        <v>385</v>
      </c>
      <c r="D462" s="58" t="s">
        <v>387</v>
      </c>
      <c r="E462" s="130">
        <v>38.5</v>
      </c>
    </row>
    <row r="463" spans="2:5" ht="12.75" hidden="1">
      <c r="B463" s="65" t="s">
        <v>280</v>
      </c>
      <c r="C463" s="58" t="s">
        <v>385</v>
      </c>
      <c r="D463" s="58" t="s">
        <v>387</v>
      </c>
      <c r="E463" s="130">
        <v>47</v>
      </c>
    </row>
    <row r="464" spans="2:5" ht="12.75" hidden="1">
      <c r="B464" s="65" t="s">
        <v>616</v>
      </c>
      <c r="C464" s="58" t="s">
        <v>385</v>
      </c>
      <c r="D464" s="58" t="s">
        <v>387</v>
      </c>
      <c r="E464" s="130">
        <v>47</v>
      </c>
    </row>
    <row r="465" spans="2:5" ht="12.75" hidden="1">
      <c r="B465" s="65" t="s">
        <v>405</v>
      </c>
      <c r="C465" s="58" t="s">
        <v>385</v>
      </c>
      <c r="D465" s="58" t="s">
        <v>387</v>
      </c>
      <c r="E465" s="130">
        <v>47</v>
      </c>
    </row>
    <row r="466" spans="2:5" ht="25.5" hidden="1">
      <c r="B466" s="65" t="s">
        <v>557</v>
      </c>
      <c r="C466" s="58" t="s">
        <v>385</v>
      </c>
      <c r="D466" s="58" t="s">
        <v>387</v>
      </c>
      <c r="E466" s="130">
        <v>30</v>
      </c>
    </row>
    <row r="467" spans="2:5" ht="12.75" hidden="1">
      <c r="B467" s="65" t="s">
        <v>431</v>
      </c>
      <c r="C467" s="58" t="s">
        <v>385</v>
      </c>
      <c r="D467" s="58" t="s">
        <v>387</v>
      </c>
      <c r="E467" s="130">
        <v>30</v>
      </c>
    </row>
    <row r="468" spans="2:5" ht="12.75" hidden="1">
      <c r="B468" s="65" t="s">
        <v>405</v>
      </c>
      <c r="C468" s="58" t="s">
        <v>385</v>
      </c>
      <c r="D468" s="58" t="s">
        <v>387</v>
      </c>
      <c r="E468" s="130">
        <v>30</v>
      </c>
    </row>
    <row r="469" spans="2:5" ht="12.75">
      <c r="B469" s="65" t="s">
        <v>429</v>
      </c>
      <c r="C469" s="58" t="s">
        <v>385</v>
      </c>
      <c r="D469" s="58" t="s">
        <v>388</v>
      </c>
      <c r="E469" s="130">
        <v>11343.1</v>
      </c>
    </row>
    <row r="470" spans="2:5" ht="12.75" hidden="1">
      <c r="B470" s="71" t="s">
        <v>407</v>
      </c>
      <c r="C470" s="96">
        <v>1000</v>
      </c>
      <c r="D470" s="96">
        <v>1004</v>
      </c>
      <c r="E470" s="130">
        <v>11343.1</v>
      </c>
    </row>
    <row r="471" spans="2:5" ht="25.5" hidden="1">
      <c r="B471" s="71" t="s">
        <v>83</v>
      </c>
      <c r="C471" s="96">
        <v>1000</v>
      </c>
      <c r="D471" s="96">
        <v>1004</v>
      </c>
      <c r="E471" s="130">
        <v>87</v>
      </c>
    </row>
    <row r="472" spans="2:5" ht="12.75" hidden="1">
      <c r="B472" s="65" t="s">
        <v>280</v>
      </c>
      <c r="C472" s="96">
        <v>1000</v>
      </c>
      <c r="D472" s="96">
        <v>1004</v>
      </c>
      <c r="E472" s="130">
        <v>87</v>
      </c>
    </row>
    <row r="473" spans="2:5" ht="12.75" hidden="1">
      <c r="B473" s="65" t="s">
        <v>487</v>
      </c>
      <c r="C473" s="96">
        <v>1000</v>
      </c>
      <c r="D473" s="96">
        <v>1004</v>
      </c>
      <c r="E473" s="130">
        <v>87</v>
      </c>
    </row>
    <row r="474" spans="2:5" ht="12.75" hidden="1">
      <c r="B474" s="65" t="s">
        <v>394</v>
      </c>
      <c r="C474" s="96">
        <v>1000</v>
      </c>
      <c r="D474" s="96">
        <v>1004</v>
      </c>
      <c r="E474" s="130">
        <v>87</v>
      </c>
    </row>
    <row r="475" spans="2:5" ht="38.25" hidden="1">
      <c r="B475" s="71" t="s">
        <v>82</v>
      </c>
      <c r="C475" s="96">
        <v>1000</v>
      </c>
      <c r="D475" s="96">
        <v>1004</v>
      </c>
      <c r="E475" s="130">
        <v>6431.2</v>
      </c>
    </row>
    <row r="476" spans="2:5" ht="25.5" hidden="1">
      <c r="B476" s="71" t="s">
        <v>269</v>
      </c>
      <c r="C476" s="96">
        <v>1000</v>
      </c>
      <c r="D476" s="96">
        <v>1004</v>
      </c>
      <c r="E476" s="130">
        <v>6431.2</v>
      </c>
    </row>
    <row r="477" spans="2:5" ht="25.5" hidden="1">
      <c r="B477" s="71" t="s">
        <v>270</v>
      </c>
      <c r="C477" s="96">
        <v>1000</v>
      </c>
      <c r="D477" s="96">
        <v>1004</v>
      </c>
      <c r="E477" s="130">
        <v>6431.2</v>
      </c>
    </row>
    <row r="478" spans="2:5" ht="12.75" hidden="1">
      <c r="B478" s="65" t="s">
        <v>393</v>
      </c>
      <c r="C478" s="96">
        <v>1000</v>
      </c>
      <c r="D478" s="96">
        <v>1004</v>
      </c>
      <c r="E478" s="130">
        <v>6431.2</v>
      </c>
    </row>
    <row r="479" spans="2:5" ht="41.25" customHeight="1" hidden="1">
      <c r="B479" s="71" t="s">
        <v>84</v>
      </c>
      <c r="C479" s="96">
        <v>1000</v>
      </c>
      <c r="D479" s="96">
        <v>1004</v>
      </c>
      <c r="E479" s="130">
        <v>977.8</v>
      </c>
    </row>
    <row r="480" spans="2:5" ht="12.75" hidden="1">
      <c r="B480" s="65" t="s">
        <v>280</v>
      </c>
      <c r="C480" s="96">
        <v>1000</v>
      </c>
      <c r="D480" s="96">
        <v>1004</v>
      </c>
      <c r="E480" s="130">
        <v>977.8</v>
      </c>
    </row>
    <row r="481" spans="2:5" ht="12.75" hidden="1">
      <c r="B481" s="65" t="s">
        <v>616</v>
      </c>
      <c r="C481" s="96">
        <v>1000</v>
      </c>
      <c r="D481" s="96">
        <v>1004</v>
      </c>
      <c r="E481" s="130">
        <v>977.8</v>
      </c>
    </row>
    <row r="482" spans="2:5" ht="12.75" hidden="1">
      <c r="B482" s="65" t="s">
        <v>393</v>
      </c>
      <c r="C482" s="96">
        <v>1000</v>
      </c>
      <c r="D482" s="96">
        <v>1004</v>
      </c>
      <c r="E482" s="130">
        <v>977.8</v>
      </c>
    </row>
    <row r="483" spans="2:5" ht="38.25" hidden="1">
      <c r="B483" s="65" t="s">
        <v>606</v>
      </c>
      <c r="C483" s="96">
        <v>1000</v>
      </c>
      <c r="D483" s="96">
        <v>1004</v>
      </c>
      <c r="E483" s="130">
        <v>66.8</v>
      </c>
    </row>
    <row r="484" spans="2:5" ht="25.5" hidden="1">
      <c r="B484" s="65" t="s">
        <v>557</v>
      </c>
      <c r="C484" s="96">
        <v>1000</v>
      </c>
      <c r="D484" s="96">
        <v>1004</v>
      </c>
      <c r="E484" s="130">
        <v>66.8</v>
      </c>
    </row>
    <row r="485" spans="2:5" ht="12.75" hidden="1">
      <c r="B485" s="65" t="s">
        <v>431</v>
      </c>
      <c r="C485" s="96">
        <v>1000</v>
      </c>
      <c r="D485" s="96">
        <v>1004</v>
      </c>
      <c r="E485" s="130">
        <v>66.8</v>
      </c>
    </row>
    <row r="486" spans="2:5" ht="12.75" hidden="1">
      <c r="B486" s="65" t="s">
        <v>393</v>
      </c>
      <c r="C486" s="96">
        <v>1000</v>
      </c>
      <c r="D486" s="96">
        <v>1004</v>
      </c>
      <c r="E486" s="130">
        <v>66.8</v>
      </c>
    </row>
    <row r="487" spans="2:5" ht="63.75" hidden="1">
      <c r="B487" s="71" t="s">
        <v>85</v>
      </c>
      <c r="C487" s="96">
        <v>1000</v>
      </c>
      <c r="D487" s="96">
        <v>1004</v>
      </c>
      <c r="E487" s="130">
        <v>10.8</v>
      </c>
    </row>
    <row r="488" spans="2:5" ht="12.75" hidden="1">
      <c r="B488" s="65" t="s">
        <v>280</v>
      </c>
      <c r="C488" s="96">
        <v>1000</v>
      </c>
      <c r="D488" s="96">
        <v>1004</v>
      </c>
      <c r="E488" s="130">
        <v>10.8</v>
      </c>
    </row>
    <row r="489" spans="2:5" ht="12.75" hidden="1">
      <c r="B489" s="65" t="s">
        <v>616</v>
      </c>
      <c r="C489" s="96">
        <v>1000</v>
      </c>
      <c r="D489" s="96">
        <v>1004</v>
      </c>
      <c r="E489" s="130">
        <v>10.8</v>
      </c>
    </row>
    <row r="490" spans="2:5" ht="12.75" hidden="1">
      <c r="B490" s="65" t="s">
        <v>393</v>
      </c>
      <c r="C490" s="96">
        <v>1000</v>
      </c>
      <c r="D490" s="96">
        <v>1004</v>
      </c>
      <c r="E490" s="130">
        <v>10.8</v>
      </c>
    </row>
    <row r="491" spans="2:5" ht="25.5" hidden="1">
      <c r="B491" s="71" t="s">
        <v>86</v>
      </c>
      <c r="C491" s="96">
        <v>1000</v>
      </c>
      <c r="D491" s="96">
        <v>1004</v>
      </c>
      <c r="E491" s="130">
        <v>3719.5</v>
      </c>
    </row>
    <row r="492" spans="2:5" ht="12.75" hidden="1">
      <c r="B492" s="65" t="s">
        <v>280</v>
      </c>
      <c r="C492" s="96">
        <v>1000</v>
      </c>
      <c r="D492" s="96">
        <v>1004</v>
      </c>
      <c r="E492" s="130">
        <v>3719.5</v>
      </c>
    </row>
    <row r="493" spans="2:5" ht="12.75" hidden="1">
      <c r="B493" s="65" t="s">
        <v>487</v>
      </c>
      <c r="C493" s="96">
        <v>1000</v>
      </c>
      <c r="D493" s="96">
        <v>1004</v>
      </c>
      <c r="E493" s="130">
        <v>3719.5</v>
      </c>
    </row>
    <row r="494" spans="2:5" ht="12.75" hidden="1">
      <c r="B494" s="65" t="s">
        <v>393</v>
      </c>
      <c r="C494" s="96">
        <v>1000</v>
      </c>
      <c r="D494" s="96">
        <v>1004</v>
      </c>
      <c r="E494" s="130">
        <v>3719.5</v>
      </c>
    </row>
    <row r="495" spans="2:5" ht="38.25" hidden="1">
      <c r="B495" s="71" t="s">
        <v>87</v>
      </c>
      <c r="C495" s="96">
        <v>1000</v>
      </c>
      <c r="D495" s="96">
        <v>1004</v>
      </c>
      <c r="E495" s="130">
        <v>50</v>
      </c>
    </row>
    <row r="496" spans="2:5" ht="12.75" hidden="1">
      <c r="B496" s="65" t="s">
        <v>280</v>
      </c>
      <c r="C496" s="96">
        <v>1000</v>
      </c>
      <c r="D496" s="96">
        <v>1004</v>
      </c>
      <c r="E496" s="130">
        <v>50</v>
      </c>
    </row>
    <row r="497" spans="2:5" ht="12.75" hidden="1">
      <c r="B497" s="65" t="s">
        <v>487</v>
      </c>
      <c r="C497" s="96">
        <v>1000</v>
      </c>
      <c r="D497" s="96">
        <v>1004</v>
      </c>
      <c r="E497" s="130">
        <v>50</v>
      </c>
    </row>
    <row r="498" spans="2:5" ht="12.75" hidden="1">
      <c r="B498" s="65" t="s">
        <v>393</v>
      </c>
      <c r="C498" s="96">
        <v>1000</v>
      </c>
      <c r="D498" s="96">
        <v>1004</v>
      </c>
      <c r="E498" s="130">
        <v>50</v>
      </c>
    </row>
    <row r="499" spans="2:5" ht="12.75">
      <c r="B499" s="65" t="s">
        <v>152</v>
      </c>
      <c r="C499" s="58" t="s">
        <v>385</v>
      </c>
      <c r="D499" s="58" t="s">
        <v>389</v>
      </c>
      <c r="E499" s="130">
        <v>910.8</v>
      </c>
    </row>
    <row r="500" spans="2:5" ht="12.75" hidden="1">
      <c r="B500" s="71" t="s">
        <v>407</v>
      </c>
      <c r="C500" s="58" t="s">
        <v>385</v>
      </c>
      <c r="D500" s="58" t="s">
        <v>389</v>
      </c>
      <c r="E500" s="130">
        <v>910.8</v>
      </c>
    </row>
    <row r="501" spans="2:5" ht="25.5" hidden="1">
      <c r="B501" s="65" t="s">
        <v>88</v>
      </c>
      <c r="C501" s="58" t="s">
        <v>385</v>
      </c>
      <c r="D501" s="58" t="s">
        <v>389</v>
      </c>
      <c r="E501" s="130">
        <v>910.8</v>
      </c>
    </row>
    <row r="502" spans="2:5" ht="38.25" hidden="1">
      <c r="B502" s="65" t="s">
        <v>410</v>
      </c>
      <c r="C502" s="58" t="s">
        <v>385</v>
      </c>
      <c r="D502" s="58" t="s">
        <v>389</v>
      </c>
      <c r="E502" s="130">
        <v>698.9</v>
      </c>
    </row>
    <row r="503" spans="2:5" ht="12.75" hidden="1">
      <c r="B503" s="65" t="s">
        <v>411</v>
      </c>
      <c r="C503" s="58" t="s">
        <v>385</v>
      </c>
      <c r="D503" s="58" t="s">
        <v>389</v>
      </c>
      <c r="E503" s="130">
        <v>698.9</v>
      </c>
    </row>
    <row r="504" spans="2:5" ht="12.75" hidden="1">
      <c r="B504" s="65" t="s">
        <v>405</v>
      </c>
      <c r="C504" s="58" t="s">
        <v>385</v>
      </c>
      <c r="D504" s="58" t="s">
        <v>389</v>
      </c>
      <c r="E504" s="130">
        <v>46.9</v>
      </c>
    </row>
    <row r="505" spans="2:5" ht="12.75" hidden="1">
      <c r="B505" s="65" t="s">
        <v>393</v>
      </c>
      <c r="C505" s="58" t="s">
        <v>385</v>
      </c>
      <c r="D505" s="58" t="s">
        <v>389</v>
      </c>
      <c r="E505" s="130">
        <v>652</v>
      </c>
    </row>
    <row r="506" spans="2:5" ht="12.75" hidden="1">
      <c r="B506" s="71" t="s">
        <v>417</v>
      </c>
      <c r="C506" s="58" t="s">
        <v>385</v>
      </c>
      <c r="D506" s="58" t="s">
        <v>389</v>
      </c>
      <c r="E506" s="130">
        <v>211.9</v>
      </c>
    </row>
    <row r="507" spans="2:5" ht="12.75" hidden="1">
      <c r="B507" s="71" t="s">
        <v>419</v>
      </c>
      <c r="C507" s="58" t="s">
        <v>385</v>
      </c>
      <c r="D507" s="58" t="s">
        <v>389</v>
      </c>
      <c r="E507" s="130">
        <v>211.9</v>
      </c>
    </row>
    <row r="508" spans="2:5" ht="12.75" hidden="1">
      <c r="B508" s="65" t="s">
        <v>393</v>
      </c>
      <c r="C508" s="58" t="s">
        <v>385</v>
      </c>
      <c r="D508" s="58" t="s">
        <v>389</v>
      </c>
      <c r="E508" s="130">
        <v>211.9</v>
      </c>
    </row>
    <row r="509" spans="2:5" ht="14.25" customHeight="1">
      <c r="B509" s="79" t="s">
        <v>428</v>
      </c>
      <c r="C509" s="57" t="s">
        <v>390</v>
      </c>
      <c r="D509" s="57"/>
      <c r="E509" s="130">
        <v>106</v>
      </c>
    </row>
    <row r="510" spans="2:5" ht="15.75" customHeight="1" hidden="1">
      <c r="B510" s="71" t="s">
        <v>405</v>
      </c>
      <c r="C510" s="30"/>
      <c r="D510" s="30"/>
      <c r="E510" s="130">
        <v>106</v>
      </c>
    </row>
    <row r="511" spans="2:5" ht="12.75">
      <c r="B511" s="65" t="s">
        <v>124</v>
      </c>
      <c r="C511" s="58" t="s">
        <v>390</v>
      </c>
      <c r="D511" s="58" t="s">
        <v>123</v>
      </c>
      <c r="E511" s="130">
        <v>106</v>
      </c>
    </row>
    <row r="512" spans="2:5" ht="25.5" hidden="1">
      <c r="B512" s="65" t="s">
        <v>256</v>
      </c>
      <c r="C512" s="58" t="s">
        <v>390</v>
      </c>
      <c r="D512" s="58" t="s">
        <v>123</v>
      </c>
      <c r="E512" s="130">
        <v>106</v>
      </c>
    </row>
    <row r="513" spans="2:5" ht="25.5" hidden="1">
      <c r="B513" s="71" t="s">
        <v>257</v>
      </c>
      <c r="C513" s="58" t="s">
        <v>390</v>
      </c>
      <c r="D513" s="58" t="s">
        <v>123</v>
      </c>
      <c r="E513" s="130">
        <v>106</v>
      </c>
    </row>
    <row r="514" spans="2:5" ht="12.75" hidden="1">
      <c r="B514" s="71" t="s">
        <v>417</v>
      </c>
      <c r="C514" s="58" t="s">
        <v>390</v>
      </c>
      <c r="D514" s="58" t="s">
        <v>123</v>
      </c>
      <c r="E514" s="130">
        <v>106</v>
      </c>
    </row>
    <row r="515" spans="2:5" ht="12.75" hidden="1">
      <c r="B515" s="71" t="s">
        <v>419</v>
      </c>
      <c r="C515" s="58" t="s">
        <v>390</v>
      </c>
      <c r="D515" s="58" t="s">
        <v>123</v>
      </c>
      <c r="E515" s="130">
        <v>106</v>
      </c>
    </row>
    <row r="516" spans="2:5" ht="12.75" hidden="1">
      <c r="B516" s="65" t="s">
        <v>405</v>
      </c>
      <c r="C516" s="58" t="s">
        <v>390</v>
      </c>
      <c r="D516" s="58" t="s">
        <v>123</v>
      </c>
      <c r="E516" s="130">
        <v>106</v>
      </c>
    </row>
    <row r="517" spans="2:5" ht="26.25" customHeight="1">
      <c r="B517" s="79" t="s">
        <v>361</v>
      </c>
      <c r="C517" s="57" t="s">
        <v>360</v>
      </c>
      <c r="D517" s="57"/>
      <c r="E517" s="130">
        <v>5313.4</v>
      </c>
    </row>
    <row r="518" spans="2:5" ht="12.75" hidden="1">
      <c r="B518" s="71" t="s">
        <v>405</v>
      </c>
      <c r="C518" s="30"/>
      <c r="D518" s="30"/>
      <c r="E518" s="130">
        <v>2000</v>
      </c>
    </row>
    <row r="519" spans="2:5" ht="12.75" hidden="1">
      <c r="B519" s="71" t="s">
        <v>393</v>
      </c>
      <c r="C519" s="30"/>
      <c r="D519" s="30"/>
      <c r="E519" s="130">
        <v>3313.4</v>
      </c>
    </row>
    <row r="520" spans="2:5" ht="25.5">
      <c r="B520" s="65" t="s">
        <v>363</v>
      </c>
      <c r="C520" s="58" t="s">
        <v>360</v>
      </c>
      <c r="D520" s="58" t="s">
        <v>362</v>
      </c>
      <c r="E520" s="130">
        <v>3313.4</v>
      </c>
    </row>
    <row r="521" spans="2:5" ht="12.75" hidden="1">
      <c r="B521" s="71" t="s">
        <v>407</v>
      </c>
      <c r="C521" s="58" t="s">
        <v>360</v>
      </c>
      <c r="D521" s="58" t="s">
        <v>362</v>
      </c>
      <c r="E521" s="130">
        <v>3313.4</v>
      </c>
    </row>
    <row r="522" spans="2:5" ht="25.5" hidden="1">
      <c r="B522" s="65" t="s">
        <v>89</v>
      </c>
      <c r="C522" s="58" t="s">
        <v>360</v>
      </c>
      <c r="D522" s="58" t="s">
        <v>362</v>
      </c>
      <c r="E522" s="130">
        <v>3313.4</v>
      </c>
    </row>
    <row r="523" spans="2:5" ht="12.75" hidden="1">
      <c r="B523" s="76" t="s">
        <v>103</v>
      </c>
      <c r="C523" s="58" t="s">
        <v>360</v>
      </c>
      <c r="D523" s="58" t="s">
        <v>362</v>
      </c>
      <c r="E523" s="130">
        <v>3313.4</v>
      </c>
    </row>
    <row r="524" spans="2:5" ht="12.75" hidden="1">
      <c r="B524" s="76" t="s">
        <v>100</v>
      </c>
      <c r="C524" s="58" t="s">
        <v>360</v>
      </c>
      <c r="D524" s="58" t="s">
        <v>362</v>
      </c>
      <c r="E524" s="130">
        <v>3313.4</v>
      </c>
    </row>
    <row r="525" spans="2:5" ht="12.75" hidden="1">
      <c r="B525" s="76" t="s">
        <v>393</v>
      </c>
      <c r="C525" s="58" t="s">
        <v>360</v>
      </c>
      <c r="D525" s="58" t="s">
        <v>362</v>
      </c>
      <c r="E525" s="130">
        <v>3313.4</v>
      </c>
    </row>
    <row r="526" spans="2:5" ht="12.75">
      <c r="B526" s="65" t="s">
        <v>321</v>
      </c>
      <c r="C526" s="58" t="s">
        <v>360</v>
      </c>
      <c r="D526" s="58" t="s">
        <v>322</v>
      </c>
      <c r="E526" s="130">
        <v>2000</v>
      </c>
    </row>
    <row r="527" spans="2:5" ht="12.75" hidden="1">
      <c r="B527" s="71" t="s">
        <v>407</v>
      </c>
      <c r="C527" s="58" t="s">
        <v>360</v>
      </c>
      <c r="D527" s="58" t="s">
        <v>322</v>
      </c>
      <c r="E527" s="130">
        <f>'Прил.5'!H527</f>
        <v>2000</v>
      </c>
    </row>
    <row r="528" spans="2:5" ht="25.5" hidden="1">
      <c r="B528" s="65" t="s">
        <v>323</v>
      </c>
      <c r="C528" s="58" t="s">
        <v>360</v>
      </c>
      <c r="D528" s="58" t="s">
        <v>322</v>
      </c>
      <c r="E528" s="130">
        <f>'Прил.5'!H528</f>
        <v>2000</v>
      </c>
    </row>
    <row r="529" spans="2:5" ht="12.75" hidden="1">
      <c r="B529" s="76" t="s">
        <v>103</v>
      </c>
      <c r="C529" s="58" t="s">
        <v>360</v>
      </c>
      <c r="D529" s="58" t="s">
        <v>322</v>
      </c>
      <c r="E529" s="130">
        <f>'Прил.5'!H529</f>
        <v>2000</v>
      </c>
    </row>
    <row r="530" spans="2:5" ht="25.5" hidden="1">
      <c r="B530" s="76" t="s">
        <v>325</v>
      </c>
      <c r="C530" s="58" t="s">
        <v>360</v>
      </c>
      <c r="D530" s="58" t="s">
        <v>322</v>
      </c>
      <c r="E530" s="130">
        <f>'Прил.5'!H530</f>
        <v>2000</v>
      </c>
    </row>
    <row r="531" spans="2:5" ht="12.75" hidden="1">
      <c r="B531" s="76" t="s">
        <v>405</v>
      </c>
      <c r="C531" s="58" t="s">
        <v>360</v>
      </c>
      <c r="D531" s="58" t="s">
        <v>322</v>
      </c>
      <c r="E531" s="130">
        <f>'Прил.5'!H531</f>
        <v>2000</v>
      </c>
    </row>
  </sheetData>
  <sheetProtection/>
  <autoFilter ref="B9:D531"/>
  <mergeCells count="2">
    <mergeCell ref="B8:D8"/>
    <mergeCell ref="B7:E7"/>
  </mergeCells>
  <printOptions/>
  <pageMargins left="1.28" right="0.2" top="0.93" bottom="0.27" header="0.2" footer="0.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531"/>
  <sheetViews>
    <sheetView workbookViewId="0" topLeftCell="B1">
      <selection activeCell="K18" sqref="K18"/>
    </sheetView>
  </sheetViews>
  <sheetFormatPr defaultColWidth="9.00390625" defaultRowHeight="12.75"/>
  <cols>
    <col min="1" max="1" width="9.125" style="52" customWidth="1"/>
    <col min="2" max="2" width="108.125" style="75" customWidth="1"/>
    <col min="3" max="3" width="5.125" style="52" customWidth="1"/>
    <col min="4" max="4" width="5.25390625" style="52" customWidth="1"/>
    <col min="5" max="5" width="10.25390625" style="52" customWidth="1"/>
    <col min="6" max="6" width="7.125" style="52" customWidth="1"/>
    <col min="7" max="7" width="3.375" style="52" customWidth="1"/>
    <col min="8" max="8" width="12.375" style="52" customWidth="1"/>
    <col min="9" max="16384" width="9.125" style="52" customWidth="1"/>
  </cols>
  <sheetData>
    <row r="2" spans="3:8" ht="12.75">
      <c r="C2" s="50"/>
      <c r="D2" s="50"/>
      <c r="E2" s="50"/>
      <c r="F2" s="50"/>
      <c r="G2" s="50"/>
      <c r="H2" s="51" t="s">
        <v>576</v>
      </c>
    </row>
    <row r="3" spans="4:8" ht="12.75" customHeight="1">
      <c r="D3" s="53"/>
      <c r="E3" s="53"/>
      <c r="F3" s="53"/>
      <c r="G3" s="53"/>
      <c r="H3" s="155" t="s">
        <v>433</v>
      </c>
    </row>
    <row r="4" spans="4:8" ht="12.75" customHeight="1">
      <c r="D4" s="53"/>
      <c r="E4" s="53"/>
      <c r="F4" s="53"/>
      <c r="G4" s="53"/>
      <c r="H4" s="155" t="s">
        <v>524</v>
      </c>
    </row>
    <row r="5" spans="2:8" ht="12.75" customHeight="1">
      <c r="B5" s="87"/>
      <c r="D5" s="53"/>
      <c r="E5" s="53"/>
      <c r="F5" s="53"/>
      <c r="G5" s="53"/>
      <c r="H5" s="155" t="s">
        <v>525</v>
      </c>
    </row>
    <row r="6" spans="2:7" ht="12.75">
      <c r="B6" s="87"/>
      <c r="C6" s="54"/>
      <c r="D6" s="54"/>
      <c r="E6" s="54"/>
      <c r="F6" s="54"/>
      <c r="G6" s="54"/>
    </row>
    <row r="7" spans="2:8" ht="32.25" customHeight="1">
      <c r="B7" s="197" t="s">
        <v>302</v>
      </c>
      <c r="C7" s="197"/>
      <c r="D7" s="197"/>
      <c r="E7" s="197"/>
      <c r="F7" s="197"/>
      <c r="G7" s="197"/>
      <c r="H7" s="197"/>
    </row>
    <row r="8" spans="2:7" ht="12.75">
      <c r="B8" s="196"/>
      <c r="C8" s="196"/>
      <c r="D8" s="196"/>
      <c r="E8" s="196"/>
      <c r="F8" s="196"/>
      <c r="G8" s="196"/>
    </row>
    <row r="9" spans="2:8" ht="35.25" customHeight="1">
      <c r="B9" s="89" t="s">
        <v>137</v>
      </c>
      <c r="C9" s="30" t="s">
        <v>402</v>
      </c>
      <c r="D9" s="30" t="s">
        <v>366</v>
      </c>
      <c r="E9" s="30" t="s">
        <v>391</v>
      </c>
      <c r="F9" s="30" t="s">
        <v>153</v>
      </c>
      <c r="G9" s="31" t="s">
        <v>392</v>
      </c>
      <c r="H9" s="55" t="s">
        <v>403</v>
      </c>
    </row>
    <row r="10" spans="2:8" ht="12.75">
      <c r="B10" s="68" t="s">
        <v>404</v>
      </c>
      <c r="C10" s="69"/>
      <c r="D10" s="69"/>
      <c r="E10" s="69"/>
      <c r="F10" s="69"/>
      <c r="G10" s="69"/>
      <c r="H10" s="59">
        <v>183138.5</v>
      </c>
    </row>
    <row r="11" spans="2:8" ht="12.75">
      <c r="B11" s="68" t="s">
        <v>401</v>
      </c>
      <c r="C11" s="69"/>
      <c r="D11" s="69"/>
      <c r="E11" s="69"/>
      <c r="F11" s="69"/>
      <c r="G11" s="69">
        <v>1</v>
      </c>
      <c r="H11" s="59">
        <v>2779</v>
      </c>
    </row>
    <row r="12" spans="2:8" ht="12.75">
      <c r="B12" s="68" t="s">
        <v>405</v>
      </c>
      <c r="C12" s="69"/>
      <c r="D12" s="69"/>
      <c r="E12" s="69"/>
      <c r="F12" s="69"/>
      <c r="G12" s="69">
        <v>2</v>
      </c>
      <c r="H12" s="59">
        <v>76976.4</v>
      </c>
    </row>
    <row r="13" spans="2:8" ht="12.75">
      <c r="B13" s="68" t="s">
        <v>393</v>
      </c>
      <c r="C13" s="69"/>
      <c r="D13" s="69"/>
      <c r="E13" s="69"/>
      <c r="F13" s="69"/>
      <c r="G13" s="69">
        <v>3</v>
      </c>
      <c r="H13" s="59">
        <v>95726.7</v>
      </c>
    </row>
    <row r="14" spans="2:8" ht="12.75">
      <c r="B14" s="68" t="s">
        <v>394</v>
      </c>
      <c r="C14" s="69"/>
      <c r="D14" s="69"/>
      <c r="E14" s="69"/>
      <c r="F14" s="69"/>
      <c r="G14" s="69">
        <v>4</v>
      </c>
      <c r="H14" s="59">
        <v>7656.4</v>
      </c>
    </row>
    <row r="15" spans="2:8" ht="12.75">
      <c r="B15" s="79" t="s">
        <v>406</v>
      </c>
      <c r="C15" s="57" t="s">
        <v>367</v>
      </c>
      <c r="D15" s="58"/>
      <c r="E15" s="58"/>
      <c r="F15" s="58"/>
      <c r="G15" s="58"/>
      <c r="H15" s="59">
        <v>20611.3</v>
      </c>
    </row>
    <row r="16" spans="2:8" ht="12.75">
      <c r="B16" s="71" t="s">
        <v>405</v>
      </c>
      <c r="C16" s="30"/>
      <c r="D16" s="58"/>
      <c r="E16" s="58"/>
      <c r="F16" s="58"/>
      <c r="G16" s="58" t="s">
        <v>397</v>
      </c>
      <c r="H16" s="143">
        <v>19004</v>
      </c>
    </row>
    <row r="17" spans="2:8" ht="12.75">
      <c r="B17" s="71" t="s">
        <v>393</v>
      </c>
      <c r="C17" s="30"/>
      <c r="D17" s="58"/>
      <c r="E17" s="58"/>
      <c r="F17" s="58"/>
      <c r="G17" s="58" t="s">
        <v>492</v>
      </c>
      <c r="H17" s="143">
        <v>788.1</v>
      </c>
    </row>
    <row r="18" spans="2:8" ht="12.75">
      <c r="B18" s="71" t="s">
        <v>394</v>
      </c>
      <c r="C18" s="30"/>
      <c r="D18" s="30"/>
      <c r="E18" s="30"/>
      <c r="F18" s="30"/>
      <c r="G18" s="30">
        <v>4</v>
      </c>
      <c r="H18" s="143">
        <v>819.2</v>
      </c>
    </row>
    <row r="19" spans="2:8" ht="12.75">
      <c r="B19" s="65" t="s">
        <v>493</v>
      </c>
      <c r="C19" s="58" t="s">
        <v>367</v>
      </c>
      <c r="D19" s="58" t="s">
        <v>368</v>
      </c>
      <c r="E19" s="58"/>
      <c r="F19" s="58"/>
      <c r="G19" s="58"/>
      <c r="H19" s="143">
        <v>916.5</v>
      </c>
    </row>
    <row r="20" spans="2:8" ht="12.75">
      <c r="B20" s="71" t="s">
        <v>407</v>
      </c>
      <c r="C20" s="58" t="s">
        <v>367</v>
      </c>
      <c r="D20" s="58" t="s">
        <v>368</v>
      </c>
      <c r="E20" s="58" t="s">
        <v>408</v>
      </c>
      <c r="F20" s="58"/>
      <c r="G20" s="58"/>
      <c r="H20" s="143">
        <v>916.5</v>
      </c>
    </row>
    <row r="21" spans="2:8" ht="12.75">
      <c r="B21" s="65" t="s">
        <v>436</v>
      </c>
      <c r="C21" s="58" t="s">
        <v>367</v>
      </c>
      <c r="D21" s="58" t="s">
        <v>368</v>
      </c>
      <c r="E21" s="58" t="s">
        <v>409</v>
      </c>
      <c r="F21" s="58"/>
      <c r="G21" s="58"/>
      <c r="H21" s="143">
        <v>916.5</v>
      </c>
    </row>
    <row r="22" spans="2:8" ht="25.5">
      <c r="B22" s="65" t="s">
        <v>410</v>
      </c>
      <c r="C22" s="58" t="s">
        <v>367</v>
      </c>
      <c r="D22" s="58" t="s">
        <v>368</v>
      </c>
      <c r="E22" s="58" t="s">
        <v>409</v>
      </c>
      <c r="F22" s="58" t="s">
        <v>54</v>
      </c>
      <c r="G22" s="58"/>
      <c r="H22" s="143">
        <v>916.5</v>
      </c>
    </row>
    <row r="23" spans="2:8" ht="12.75">
      <c r="B23" s="65" t="s">
        <v>411</v>
      </c>
      <c r="C23" s="58" t="s">
        <v>367</v>
      </c>
      <c r="D23" s="58" t="s">
        <v>368</v>
      </c>
      <c r="E23" s="58" t="s">
        <v>409</v>
      </c>
      <c r="F23" s="58" t="s">
        <v>412</v>
      </c>
      <c r="G23" s="58"/>
      <c r="H23" s="143">
        <v>916.5</v>
      </c>
    </row>
    <row r="24" spans="2:8" ht="12.75">
      <c r="B24" s="65" t="s">
        <v>405</v>
      </c>
      <c r="C24" s="58" t="s">
        <v>367</v>
      </c>
      <c r="D24" s="58" t="s">
        <v>368</v>
      </c>
      <c r="E24" s="58" t="s">
        <v>409</v>
      </c>
      <c r="F24" s="58" t="s">
        <v>412</v>
      </c>
      <c r="G24" s="58">
        <v>2</v>
      </c>
      <c r="H24" s="143">
        <v>916.5</v>
      </c>
    </row>
    <row r="25" spans="2:8" ht="25.5">
      <c r="B25" s="71" t="s">
        <v>413</v>
      </c>
      <c r="C25" s="58" t="s">
        <v>367</v>
      </c>
      <c r="D25" s="58" t="s">
        <v>369</v>
      </c>
      <c r="E25" s="96"/>
      <c r="F25" s="58"/>
      <c r="G25" s="58"/>
      <c r="H25" s="143">
        <v>320</v>
      </c>
    </row>
    <row r="26" spans="2:8" ht="12.75">
      <c r="B26" s="71" t="s">
        <v>407</v>
      </c>
      <c r="C26" s="58" t="s">
        <v>367</v>
      </c>
      <c r="D26" s="58" t="s">
        <v>369</v>
      </c>
      <c r="E26" s="96" t="s">
        <v>408</v>
      </c>
      <c r="F26" s="58"/>
      <c r="G26" s="58"/>
      <c r="H26" s="143">
        <v>320</v>
      </c>
    </row>
    <row r="27" spans="2:8" ht="12.75">
      <c r="B27" s="65" t="s">
        <v>120</v>
      </c>
      <c r="C27" s="58" t="s">
        <v>367</v>
      </c>
      <c r="D27" s="58" t="s">
        <v>369</v>
      </c>
      <c r="E27" s="96" t="s">
        <v>414</v>
      </c>
      <c r="F27" s="58"/>
      <c r="G27" s="58"/>
      <c r="H27" s="143">
        <v>81.7</v>
      </c>
    </row>
    <row r="28" spans="2:8" ht="25.5">
      <c r="B28" s="65" t="s">
        <v>410</v>
      </c>
      <c r="C28" s="58" t="s">
        <v>367</v>
      </c>
      <c r="D28" s="58" t="s">
        <v>369</v>
      </c>
      <c r="E28" s="96" t="s">
        <v>414</v>
      </c>
      <c r="F28" s="58" t="s">
        <v>54</v>
      </c>
      <c r="G28" s="58"/>
      <c r="H28" s="143">
        <v>81.7</v>
      </c>
    </row>
    <row r="29" spans="2:8" ht="12.75">
      <c r="B29" s="65" t="s">
        <v>411</v>
      </c>
      <c r="C29" s="58" t="s">
        <v>367</v>
      </c>
      <c r="D29" s="58" t="s">
        <v>369</v>
      </c>
      <c r="E29" s="96" t="s">
        <v>414</v>
      </c>
      <c r="F29" s="58" t="s">
        <v>412</v>
      </c>
      <c r="G29" s="58"/>
      <c r="H29" s="143">
        <v>81.7</v>
      </c>
    </row>
    <row r="30" spans="2:8" ht="12.75">
      <c r="B30" s="65" t="s">
        <v>405</v>
      </c>
      <c r="C30" s="58" t="s">
        <v>367</v>
      </c>
      <c r="D30" s="58" t="s">
        <v>369</v>
      </c>
      <c r="E30" s="96" t="s">
        <v>414</v>
      </c>
      <c r="F30" s="58" t="s">
        <v>412</v>
      </c>
      <c r="G30" s="58">
        <v>2</v>
      </c>
      <c r="H30" s="143">
        <v>81.7</v>
      </c>
    </row>
    <row r="31" spans="2:8" ht="12.75">
      <c r="B31" s="65" t="s">
        <v>415</v>
      </c>
      <c r="C31" s="58" t="s">
        <v>367</v>
      </c>
      <c r="D31" s="58" t="s">
        <v>369</v>
      </c>
      <c r="E31" s="96" t="s">
        <v>416</v>
      </c>
      <c r="F31" s="58"/>
      <c r="G31" s="58"/>
      <c r="H31" s="143">
        <v>238.3</v>
      </c>
    </row>
    <row r="32" spans="2:8" ht="25.5">
      <c r="B32" s="65" t="s">
        <v>410</v>
      </c>
      <c r="C32" s="58" t="s">
        <v>367</v>
      </c>
      <c r="D32" s="58" t="s">
        <v>369</v>
      </c>
      <c r="E32" s="96" t="s">
        <v>416</v>
      </c>
      <c r="F32" s="58" t="s">
        <v>54</v>
      </c>
      <c r="G32" s="58"/>
      <c r="H32" s="143">
        <v>231.4</v>
      </c>
    </row>
    <row r="33" spans="2:8" ht="12.75">
      <c r="B33" s="65" t="s">
        <v>411</v>
      </c>
      <c r="C33" s="58" t="s">
        <v>367</v>
      </c>
      <c r="D33" s="58" t="s">
        <v>369</v>
      </c>
      <c r="E33" s="96" t="s">
        <v>416</v>
      </c>
      <c r="F33" s="58" t="s">
        <v>412</v>
      </c>
      <c r="G33" s="58"/>
      <c r="H33" s="143">
        <v>231.4</v>
      </c>
    </row>
    <row r="34" spans="2:8" ht="12.75">
      <c r="B34" s="65" t="s">
        <v>405</v>
      </c>
      <c r="C34" s="58" t="s">
        <v>367</v>
      </c>
      <c r="D34" s="58" t="s">
        <v>369</v>
      </c>
      <c r="E34" s="96" t="s">
        <v>416</v>
      </c>
      <c r="F34" s="58" t="s">
        <v>412</v>
      </c>
      <c r="G34" s="58">
        <v>2</v>
      </c>
      <c r="H34" s="143">
        <v>231.4</v>
      </c>
    </row>
    <row r="35" spans="2:8" ht="12.75">
      <c r="B35" s="71" t="s">
        <v>417</v>
      </c>
      <c r="C35" s="58" t="s">
        <v>367</v>
      </c>
      <c r="D35" s="58" t="s">
        <v>369</v>
      </c>
      <c r="E35" s="96" t="s">
        <v>416</v>
      </c>
      <c r="F35" s="58" t="s">
        <v>418</v>
      </c>
      <c r="G35" s="58"/>
      <c r="H35" s="143">
        <v>6.8</v>
      </c>
    </row>
    <row r="36" spans="2:8" ht="12.75">
      <c r="B36" s="71" t="s">
        <v>419</v>
      </c>
      <c r="C36" s="58" t="s">
        <v>367</v>
      </c>
      <c r="D36" s="58" t="s">
        <v>369</v>
      </c>
      <c r="E36" s="96" t="s">
        <v>416</v>
      </c>
      <c r="F36" s="58" t="s">
        <v>420</v>
      </c>
      <c r="G36" s="58"/>
      <c r="H36" s="143">
        <v>6.8</v>
      </c>
    </row>
    <row r="37" spans="2:8" ht="12.75">
      <c r="B37" s="65" t="s">
        <v>405</v>
      </c>
      <c r="C37" s="58" t="s">
        <v>367</v>
      </c>
      <c r="D37" s="58" t="s">
        <v>369</v>
      </c>
      <c r="E37" s="96" t="s">
        <v>416</v>
      </c>
      <c r="F37" s="58" t="s">
        <v>420</v>
      </c>
      <c r="G37" s="58">
        <v>2</v>
      </c>
      <c r="H37" s="143">
        <v>6.8</v>
      </c>
    </row>
    <row r="38" spans="2:8" ht="12.75">
      <c r="B38" s="71" t="s">
        <v>422</v>
      </c>
      <c r="C38" s="58" t="s">
        <v>367</v>
      </c>
      <c r="D38" s="58" t="s">
        <v>369</v>
      </c>
      <c r="E38" s="96" t="s">
        <v>416</v>
      </c>
      <c r="F38" s="58" t="s">
        <v>507</v>
      </c>
      <c r="G38" s="58"/>
      <c r="H38" s="143">
        <v>0.1</v>
      </c>
    </row>
    <row r="39" spans="2:8" ht="12.75">
      <c r="B39" s="71" t="s">
        <v>423</v>
      </c>
      <c r="C39" s="58" t="s">
        <v>367</v>
      </c>
      <c r="D39" s="58" t="s">
        <v>369</v>
      </c>
      <c r="E39" s="96" t="s">
        <v>416</v>
      </c>
      <c r="F39" s="58" t="s">
        <v>424</v>
      </c>
      <c r="G39" s="58"/>
      <c r="H39" s="143">
        <v>0.1</v>
      </c>
    </row>
    <row r="40" spans="2:8" ht="12.75">
      <c r="B40" s="65" t="s">
        <v>405</v>
      </c>
      <c r="C40" s="58" t="s">
        <v>367</v>
      </c>
      <c r="D40" s="58" t="s">
        <v>369</v>
      </c>
      <c r="E40" s="96" t="s">
        <v>416</v>
      </c>
      <c r="F40" s="58" t="s">
        <v>424</v>
      </c>
      <c r="G40" s="58">
        <v>2</v>
      </c>
      <c r="H40" s="143">
        <v>0.1</v>
      </c>
    </row>
    <row r="41" spans="2:8" ht="25.5">
      <c r="B41" s="71" t="s">
        <v>421</v>
      </c>
      <c r="C41" s="58" t="s">
        <v>367</v>
      </c>
      <c r="D41" s="58" t="s">
        <v>370</v>
      </c>
      <c r="E41" s="96"/>
      <c r="F41" s="58"/>
      <c r="G41" s="58"/>
      <c r="H41" s="143">
        <v>13306.2</v>
      </c>
    </row>
    <row r="42" spans="2:8" ht="12.75">
      <c r="B42" s="65" t="s">
        <v>407</v>
      </c>
      <c r="C42" s="58" t="s">
        <v>367</v>
      </c>
      <c r="D42" s="58" t="s">
        <v>370</v>
      </c>
      <c r="E42" s="96" t="s">
        <v>408</v>
      </c>
      <c r="F42" s="58"/>
      <c r="G42" s="58"/>
      <c r="H42" s="143">
        <v>13291.2</v>
      </c>
    </row>
    <row r="43" spans="2:8" ht="12.75">
      <c r="B43" s="65" t="s">
        <v>415</v>
      </c>
      <c r="C43" s="58" t="s">
        <v>367</v>
      </c>
      <c r="D43" s="58" t="s">
        <v>370</v>
      </c>
      <c r="E43" s="96" t="s">
        <v>416</v>
      </c>
      <c r="F43" s="58"/>
      <c r="G43" s="58"/>
      <c r="H43" s="143">
        <v>13291.2</v>
      </c>
    </row>
    <row r="44" spans="2:8" ht="25.5">
      <c r="B44" s="65" t="s">
        <v>410</v>
      </c>
      <c r="C44" s="58" t="s">
        <v>367</v>
      </c>
      <c r="D44" s="58" t="s">
        <v>370</v>
      </c>
      <c r="E44" s="96" t="s">
        <v>416</v>
      </c>
      <c r="F44" s="58" t="s">
        <v>54</v>
      </c>
      <c r="G44" s="58"/>
      <c r="H44" s="143">
        <v>11177.6</v>
      </c>
    </row>
    <row r="45" spans="2:8" ht="12.75">
      <c r="B45" s="65" t="s">
        <v>411</v>
      </c>
      <c r="C45" s="58" t="s">
        <v>367</v>
      </c>
      <c r="D45" s="58" t="s">
        <v>370</v>
      </c>
      <c r="E45" s="96" t="s">
        <v>416</v>
      </c>
      <c r="F45" s="58" t="s">
        <v>412</v>
      </c>
      <c r="G45" s="58"/>
      <c r="H45" s="143">
        <v>11177.6</v>
      </c>
    </row>
    <row r="46" spans="2:8" ht="12.75">
      <c r="B46" s="65" t="s">
        <v>405</v>
      </c>
      <c r="C46" s="58" t="s">
        <v>367</v>
      </c>
      <c r="D46" s="58" t="s">
        <v>370</v>
      </c>
      <c r="E46" s="96" t="s">
        <v>416</v>
      </c>
      <c r="F46" s="58" t="s">
        <v>412</v>
      </c>
      <c r="G46" s="58">
        <v>2</v>
      </c>
      <c r="H46" s="143">
        <v>11177.6</v>
      </c>
    </row>
    <row r="47" spans="2:8" ht="12.75">
      <c r="B47" s="71" t="s">
        <v>417</v>
      </c>
      <c r="C47" s="58" t="s">
        <v>367</v>
      </c>
      <c r="D47" s="58" t="s">
        <v>370</v>
      </c>
      <c r="E47" s="96" t="s">
        <v>416</v>
      </c>
      <c r="F47" s="58" t="s">
        <v>418</v>
      </c>
      <c r="G47" s="58"/>
      <c r="H47" s="143">
        <v>2098.2</v>
      </c>
    </row>
    <row r="48" spans="2:8" ht="12.75">
      <c r="B48" s="71" t="s">
        <v>419</v>
      </c>
      <c r="C48" s="58" t="s">
        <v>367</v>
      </c>
      <c r="D48" s="58" t="s">
        <v>370</v>
      </c>
      <c r="E48" s="96" t="s">
        <v>416</v>
      </c>
      <c r="F48" s="58" t="s">
        <v>420</v>
      </c>
      <c r="G48" s="58"/>
      <c r="H48" s="143">
        <v>2098.2</v>
      </c>
    </row>
    <row r="49" spans="2:8" ht="12.75">
      <c r="B49" s="65" t="s">
        <v>405</v>
      </c>
      <c r="C49" s="58" t="s">
        <v>367</v>
      </c>
      <c r="D49" s="58" t="s">
        <v>370</v>
      </c>
      <c r="E49" s="96" t="s">
        <v>416</v>
      </c>
      <c r="F49" s="58" t="s">
        <v>420</v>
      </c>
      <c r="G49" s="58">
        <v>2</v>
      </c>
      <c r="H49" s="143">
        <v>2098.2</v>
      </c>
    </row>
    <row r="50" spans="2:8" ht="12.75">
      <c r="B50" s="71" t="s">
        <v>422</v>
      </c>
      <c r="C50" s="58" t="s">
        <v>367</v>
      </c>
      <c r="D50" s="58" t="s">
        <v>370</v>
      </c>
      <c r="E50" s="96" t="s">
        <v>416</v>
      </c>
      <c r="F50" s="58" t="s">
        <v>507</v>
      </c>
      <c r="G50" s="58"/>
      <c r="H50" s="143">
        <v>15.4</v>
      </c>
    </row>
    <row r="51" spans="2:8" ht="12.75">
      <c r="B51" s="71" t="s">
        <v>423</v>
      </c>
      <c r="C51" s="58" t="s">
        <v>367</v>
      </c>
      <c r="D51" s="58" t="s">
        <v>370</v>
      </c>
      <c r="E51" s="96" t="s">
        <v>416</v>
      </c>
      <c r="F51" s="58" t="s">
        <v>424</v>
      </c>
      <c r="G51" s="58"/>
      <c r="H51" s="143">
        <v>15.4</v>
      </c>
    </row>
    <row r="52" spans="2:8" ht="12.75">
      <c r="B52" s="65" t="s">
        <v>405</v>
      </c>
      <c r="C52" s="58" t="s">
        <v>367</v>
      </c>
      <c r="D52" s="58" t="s">
        <v>370</v>
      </c>
      <c r="E52" s="96" t="s">
        <v>416</v>
      </c>
      <c r="F52" s="58" t="s">
        <v>424</v>
      </c>
      <c r="G52" s="58">
        <v>2</v>
      </c>
      <c r="H52" s="143">
        <v>15.4</v>
      </c>
    </row>
    <row r="53" spans="2:8" ht="18.75" customHeight="1">
      <c r="B53" s="76" t="s">
        <v>602</v>
      </c>
      <c r="C53" s="58" t="s">
        <v>367</v>
      </c>
      <c r="D53" s="58" t="s">
        <v>370</v>
      </c>
      <c r="E53" s="58" t="s">
        <v>603</v>
      </c>
      <c r="F53" s="58"/>
      <c r="G53" s="58"/>
      <c r="H53" s="143">
        <v>15</v>
      </c>
    </row>
    <row r="54" spans="2:8" ht="25.5">
      <c r="B54" s="65" t="s">
        <v>604</v>
      </c>
      <c r="C54" s="58" t="s">
        <v>367</v>
      </c>
      <c r="D54" s="58" t="s">
        <v>370</v>
      </c>
      <c r="E54" s="58" t="s">
        <v>605</v>
      </c>
      <c r="F54" s="58"/>
      <c r="G54" s="58"/>
      <c r="H54" s="143">
        <v>15</v>
      </c>
    </row>
    <row r="55" spans="2:8" ht="12.75">
      <c r="B55" s="71" t="s">
        <v>417</v>
      </c>
      <c r="C55" s="58" t="s">
        <v>367</v>
      </c>
      <c r="D55" s="58" t="s">
        <v>370</v>
      </c>
      <c r="E55" s="58" t="s">
        <v>605</v>
      </c>
      <c r="F55" s="58" t="s">
        <v>418</v>
      </c>
      <c r="G55" s="58"/>
      <c r="H55" s="143">
        <v>15</v>
      </c>
    </row>
    <row r="56" spans="2:8" ht="12.75">
      <c r="B56" s="65" t="s">
        <v>405</v>
      </c>
      <c r="C56" s="58" t="s">
        <v>367</v>
      </c>
      <c r="D56" s="58" t="s">
        <v>370</v>
      </c>
      <c r="E56" s="58" t="s">
        <v>605</v>
      </c>
      <c r="F56" s="58" t="s">
        <v>420</v>
      </c>
      <c r="G56" s="58" t="s">
        <v>397</v>
      </c>
      <c r="H56" s="143">
        <v>15</v>
      </c>
    </row>
    <row r="57" spans="2:8" ht="25.5">
      <c r="B57" s="71" t="s">
        <v>157</v>
      </c>
      <c r="C57" s="58" t="s">
        <v>367</v>
      </c>
      <c r="D57" s="58" t="s">
        <v>371</v>
      </c>
      <c r="E57" s="58"/>
      <c r="F57" s="58"/>
      <c r="G57" s="58"/>
      <c r="H57" s="143">
        <v>2228.2</v>
      </c>
    </row>
    <row r="58" spans="2:8" ht="12.75">
      <c r="B58" s="65" t="s">
        <v>407</v>
      </c>
      <c r="C58" s="58" t="s">
        <v>367</v>
      </c>
      <c r="D58" s="58" t="s">
        <v>371</v>
      </c>
      <c r="E58" s="96" t="s">
        <v>408</v>
      </c>
      <c r="F58" s="58"/>
      <c r="G58" s="58"/>
      <c r="H58" s="143">
        <v>2228.2</v>
      </c>
    </row>
    <row r="59" spans="2:8" ht="12.75">
      <c r="B59" s="65" t="s">
        <v>415</v>
      </c>
      <c r="C59" s="58" t="s">
        <v>367</v>
      </c>
      <c r="D59" s="58" t="s">
        <v>371</v>
      </c>
      <c r="E59" s="96" t="s">
        <v>416</v>
      </c>
      <c r="F59" s="58"/>
      <c r="G59" s="58"/>
      <c r="H59" s="143">
        <v>2228.2</v>
      </c>
    </row>
    <row r="60" spans="2:8" ht="25.5">
      <c r="B60" s="65" t="s">
        <v>410</v>
      </c>
      <c r="C60" s="58" t="s">
        <v>367</v>
      </c>
      <c r="D60" s="58" t="s">
        <v>371</v>
      </c>
      <c r="E60" s="96" t="s">
        <v>416</v>
      </c>
      <c r="F60" s="58" t="s">
        <v>54</v>
      </c>
      <c r="G60" s="58"/>
      <c r="H60" s="143">
        <v>1935.6</v>
      </c>
    </row>
    <row r="61" spans="2:8" ht="12.75">
      <c r="B61" s="65" t="s">
        <v>411</v>
      </c>
      <c r="C61" s="58" t="s">
        <v>367</v>
      </c>
      <c r="D61" s="58" t="s">
        <v>371</v>
      </c>
      <c r="E61" s="96" t="s">
        <v>416</v>
      </c>
      <c r="F61" s="58" t="s">
        <v>412</v>
      </c>
      <c r="G61" s="58"/>
      <c r="H61" s="143">
        <v>1935.6</v>
      </c>
    </row>
    <row r="62" spans="2:8" ht="12.75">
      <c r="B62" s="65" t="s">
        <v>405</v>
      </c>
      <c r="C62" s="58" t="s">
        <v>367</v>
      </c>
      <c r="D62" s="58" t="s">
        <v>371</v>
      </c>
      <c r="E62" s="96" t="s">
        <v>416</v>
      </c>
      <c r="F62" s="58" t="s">
        <v>412</v>
      </c>
      <c r="G62" s="58">
        <v>2</v>
      </c>
      <c r="H62" s="143">
        <v>1935.6</v>
      </c>
    </row>
    <row r="63" spans="2:8" ht="12.75">
      <c r="B63" s="71" t="s">
        <v>417</v>
      </c>
      <c r="C63" s="58" t="s">
        <v>367</v>
      </c>
      <c r="D63" s="58" t="s">
        <v>371</v>
      </c>
      <c r="E63" s="96" t="s">
        <v>416</v>
      </c>
      <c r="F63" s="58" t="s">
        <v>418</v>
      </c>
      <c r="G63" s="58"/>
      <c r="H63" s="143">
        <v>291.6</v>
      </c>
    </row>
    <row r="64" spans="2:8" ht="12.75">
      <c r="B64" s="71" t="s">
        <v>419</v>
      </c>
      <c r="C64" s="58" t="s">
        <v>367</v>
      </c>
      <c r="D64" s="58" t="s">
        <v>371</v>
      </c>
      <c r="E64" s="96" t="s">
        <v>416</v>
      </c>
      <c r="F64" s="58" t="s">
        <v>420</v>
      </c>
      <c r="G64" s="58"/>
      <c r="H64" s="143">
        <v>291.6</v>
      </c>
    </row>
    <row r="65" spans="2:8" ht="12.75">
      <c r="B65" s="65" t="s">
        <v>405</v>
      </c>
      <c r="C65" s="58" t="s">
        <v>367</v>
      </c>
      <c r="D65" s="58" t="s">
        <v>371</v>
      </c>
      <c r="E65" s="96" t="s">
        <v>416</v>
      </c>
      <c r="F65" s="58" t="s">
        <v>420</v>
      </c>
      <c r="G65" s="58">
        <v>2</v>
      </c>
      <c r="H65" s="143">
        <v>291.6</v>
      </c>
    </row>
    <row r="66" spans="2:8" ht="12.75">
      <c r="B66" s="71" t="s">
        <v>422</v>
      </c>
      <c r="C66" s="58" t="s">
        <v>367</v>
      </c>
      <c r="D66" s="58" t="s">
        <v>371</v>
      </c>
      <c r="E66" s="96" t="s">
        <v>416</v>
      </c>
      <c r="F66" s="58" t="s">
        <v>507</v>
      </c>
      <c r="G66" s="58"/>
      <c r="H66" s="143">
        <v>1</v>
      </c>
    </row>
    <row r="67" spans="2:8" ht="12.75">
      <c r="B67" s="71" t="s">
        <v>423</v>
      </c>
      <c r="C67" s="58" t="s">
        <v>367</v>
      </c>
      <c r="D67" s="58" t="s">
        <v>371</v>
      </c>
      <c r="E67" s="96" t="s">
        <v>416</v>
      </c>
      <c r="F67" s="58" t="s">
        <v>424</v>
      </c>
      <c r="G67" s="58"/>
      <c r="H67" s="143">
        <v>1</v>
      </c>
    </row>
    <row r="68" spans="2:8" ht="12.75">
      <c r="B68" s="65" t="s">
        <v>405</v>
      </c>
      <c r="C68" s="58" t="s">
        <v>367</v>
      </c>
      <c r="D68" s="58" t="s">
        <v>371</v>
      </c>
      <c r="E68" s="96" t="s">
        <v>416</v>
      </c>
      <c r="F68" s="58" t="s">
        <v>424</v>
      </c>
      <c r="G68" s="58">
        <v>2</v>
      </c>
      <c r="H68" s="143">
        <v>1</v>
      </c>
    </row>
    <row r="69" spans="2:8" ht="12.75">
      <c r="B69" s="71" t="s">
        <v>139</v>
      </c>
      <c r="C69" s="58" t="s">
        <v>367</v>
      </c>
      <c r="D69" s="58" t="s">
        <v>354</v>
      </c>
      <c r="E69" s="96"/>
      <c r="F69" s="58"/>
      <c r="G69" s="58"/>
      <c r="H69" s="143">
        <v>35</v>
      </c>
    </row>
    <row r="70" spans="2:8" ht="12.75">
      <c r="B70" s="71" t="s">
        <v>407</v>
      </c>
      <c r="C70" s="58" t="s">
        <v>367</v>
      </c>
      <c r="D70" s="58" t="s">
        <v>354</v>
      </c>
      <c r="E70" s="96" t="s">
        <v>408</v>
      </c>
      <c r="F70" s="58"/>
      <c r="G70" s="58"/>
      <c r="H70" s="143">
        <v>35</v>
      </c>
    </row>
    <row r="71" spans="2:8" ht="12.75">
      <c r="B71" s="71" t="s">
        <v>438</v>
      </c>
      <c r="C71" s="58" t="s">
        <v>367</v>
      </c>
      <c r="D71" s="58" t="s">
        <v>354</v>
      </c>
      <c r="E71" s="96" t="s">
        <v>94</v>
      </c>
      <c r="F71" s="58"/>
      <c r="G71" s="58"/>
      <c r="H71" s="143">
        <v>35</v>
      </c>
    </row>
    <row r="72" spans="2:8" ht="12.75">
      <c r="B72" s="71" t="s">
        <v>422</v>
      </c>
      <c r="C72" s="58" t="s">
        <v>367</v>
      </c>
      <c r="D72" s="58" t="s">
        <v>354</v>
      </c>
      <c r="E72" s="96" t="s">
        <v>94</v>
      </c>
      <c r="F72" s="58" t="s">
        <v>507</v>
      </c>
      <c r="G72" s="58"/>
      <c r="H72" s="143">
        <v>35</v>
      </c>
    </row>
    <row r="73" spans="2:8" ht="12.75">
      <c r="B73" s="71" t="s">
        <v>101</v>
      </c>
      <c r="C73" s="58" t="s">
        <v>367</v>
      </c>
      <c r="D73" s="58" t="s">
        <v>354</v>
      </c>
      <c r="E73" s="96" t="s">
        <v>94</v>
      </c>
      <c r="F73" s="58" t="s">
        <v>102</v>
      </c>
      <c r="G73" s="58"/>
      <c r="H73" s="143">
        <v>35</v>
      </c>
    </row>
    <row r="74" spans="2:8" ht="12.75">
      <c r="B74" s="65" t="s">
        <v>405</v>
      </c>
      <c r="C74" s="58" t="s">
        <v>367</v>
      </c>
      <c r="D74" s="58" t="s">
        <v>354</v>
      </c>
      <c r="E74" s="96" t="s">
        <v>94</v>
      </c>
      <c r="F74" s="58" t="s">
        <v>102</v>
      </c>
      <c r="G74" s="58">
        <v>2</v>
      </c>
      <c r="H74" s="143">
        <v>35</v>
      </c>
    </row>
    <row r="75" spans="2:8" ht="12.75">
      <c r="B75" s="71" t="s">
        <v>140</v>
      </c>
      <c r="C75" s="58" t="s">
        <v>367</v>
      </c>
      <c r="D75" s="58" t="s">
        <v>355</v>
      </c>
      <c r="E75" s="58"/>
      <c r="F75" s="58"/>
      <c r="G75" s="58"/>
      <c r="H75" s="143">
        <v>3805.4</v>
      </c>
    </row>
    <row r="76" spans="2:8" ht="12.75">
      <c r="B76" s="71" t="s">
        <v>407</v>
      </c>
      <c r="C76" s="58" t="s">
        <v>367</v>
      </c>
      <c r="D76" s="58" t="s">
        <v>355</v>
      </c>
      <c r="E76" s="96" t="s">
        <v>408</v>
      </c>
      <c r="F76" s="58"/>
      <c r="G76" s="58"/>
      <c r="H76" s="143">
        <v>3763.9</v>
      </c>
    </row>
    <row r="77" spans="2:8" ht="38.25">
      <c r="B77" s="71" t="s">
        <v>513</v>
      </c>
      <c r="C77" s="58" t="s">
        <v>367</v>
      </c>
      <c r="D77" s="58" t="s">
        <v>355</v>
      </c>
      <c r="E77" s="90" t="s">
        <v>514</v>
      </c>
      <c r="F77" s="58"/>
      <c r="G77" s="58"/>
      <c r="H77" s="143">
        <v>819.2</v>
      </c>
    </row>
    <row r="78" spans="2:8" ht="12.75">
      <c r="B78" s="65" t="s">
        <v>557</v>
      </c>
      <c r="C78" s="58" t="s">
        <v>367</v>
      </c>
      <c r="D78" s="58" t="s">
        <v>355</v>
      </c>
      <c r="E78" s="90" t="s">
        <v>514</v>
      </c>
      <c r="F78" s="58" t="s">
        <v>558</v>
      </c>
      <c r="G78" s="58"/>
      <c r="H78" s="143">
        <v>819.2</v>
      </c>
    </row>
    <row r="79" spans="2:8" ht="12.75">
      <c r="B79" s="65" t="s">
        <v>431</v>
      </c>
      <c r="C79" s="58" t="s">
        <v>367</v>
      </c>
      <c r="D79" s="58" t="s">
        <v>355</v>
      </c>
      <c r="E79" s="90" t="s">
        <v>514</v>
      </c>
      <c r="F79" s="58" t="s">
        <v>432</v>
      </c>
      <c r="G79" s="58"/>
      <c r="H79" s="143">
        <v>819.2</v>
      </c>
    </row>
    <row r="80" spans="2:8" ht="12.75">
      <c r="B80" s="71" t="s">
        <v>394</v>
      </c>
      <c r="C80" s="58" t="s">
        <v>367</v>
      </c>
      <c r="D80" s="58" t="s">
        <v>355</v>
      </c>
      <c r="E80" s="90" t="s">
        <v>514</v>
      </c>
      <c r="F80" s="58" t="s">
        <v>432</v>
      </c>
      <c r="G80" s="58" t="s">
        <v>400</v>
      </c>
      <c r="H80" s="143">
        <v>819.2</v>
      </c>
    </row>
    <row r="81" spans="2:8" ht="38.25">
      <c r="B81" s="71" t="s">
        <v>533</v>
      </c>
      <c r="C81" s="58" t="s">
        <v>367</v>
      </c>
      <c r="D81" s="58" t="s">
        <v>355</v>
      </c>
      <c r="E81" s="90" t="s">
        <v>534</v>
      </c>
      <c r="F81" s="58"/>
      <c r="G81" s="58"/>
      <c r="H81" s="143">
        <v>261.9</v>
      </c>
    </row>
    <row r="82" spans="2:8" ht="25.5">
      <c r="B82" s="65" t="s">
        <v>410</v>
      </c>
      <c r="C82" s="58" t="s">
        <v>367</v>
      </c>
      <c r="D82" s="58" t="s">
        <v>355</v>
      </c>
      <c r="E82" s="90" t="s">
        <v>534</v>
      </c>
      <c r="F82" s="58" t="s">
        <v>54</v>
      </c>
      <c r="G82" s="58"/>
      <c r="H82" s="143">
        <v>251.8</v>
      </c>
    </row>
    <row r="83" spans="2:8" ht="12.75">
      <c r="B83" s="65" t="s">
        <v>411</v>
      </c>
      <c r="C83" s="58" t="s">
        <v>367</v>
      </c>
      <c r="D83" s="58" t="s">
        <v>355</v>
      </c>
      <c r="E83" s="90" t="s">
        <v>534</v>
      </c>
      <c r="F83" s="58" t="s">
        <v>412</v>
      </c>
      <c r="G83" s="58"/>
      <c r="H83" s="143">
        <v>251.8</v>
      </c>
    </row>
    <row r="84" spans="2:8" ht="12.75">
      <c r="B84" s="65" t="s">
        <v>405</v>
      </c>
      <c r="C84" s="58" t="s">
        <v>367</v>
      </c>
      <c r="D84" s="58" t="s">
        <v>355</v>
      </c>
      <c r="E84" s="90" t="s">
        <v>534</v>
      </c>
      <c r="F84" s="58" t="s">
        <v>412</v>
      </c>
      <c r="G84" s="58" t="s">
        <v>397</v>
      </c>
      <c r="H84" s="143">
        <v>11.7</v>
      </c>
    </row>
    <row r="85" spans="2:8" ht="12.75">
      <c r="B85" s="65" t="s">
        <v>393</v>
      </c>
      <c r="C85" s="58" t="s">
        <v>367</v>
      </c>
      <c r="D85" s="58" t="s">
        <v>355</v>
      </c>
      <c r="E85" s="90" t="s">
        <v>534</v>
      </c>
      <c r="F85" s="58" t="s">
        <v>412</v>
      </c>
      <c r="G85" s="58">
        <v>3</v>
      </c>
      <c r="H85" s="143">
        <v>240.1</v>
      </c>
    </row>
    <row r="86" spans="2:8" ht="12.75">
      <c r="B86" s="71" t="s">
        <v>417</v>
      </c>
      <c r="C86" s="58" t="s">
        <v>367</v>
      </c>
      <c r="D86" s="58" t="s">
        <v>355</v>
      </c>
      <c r="E86" s="90" t="s">
        <v>534</v>
      </c>
      <c r="F86" s="58" t="s">
        <v>418</v>
      </c>
      <c r="G86" s="58"/>
      <c r="H86" s="143">
        <v>10.1</v>
      </c>
    </row>
    <row r="87" spans="2:8" ht="12.75">
      <c r="B87" s="71" t="s">
        <v>419</v>
      </c>
      <c r="C87" s="58" t="s">
        <v>367</v>
      </c>
      <c r="D87" s="58" t="s">
        <v>355</v>
      </c>
      <c r="E87" s="90" t="s">
        <v>534</v>
      </c>
      <c r="F87" s="58" t="s">
        <v>420</v>
      </c>
      <c r="G87" s="58"/>
      <c r="H87" s="143">
        <v>10.1</v>
      </c>
    </row>
    <row r="88" spans="2:8" ht="12.75">
      <c r="B88" s="65" t="s">
        <v>393</v>
      </c>
      <c r="C88" s="58" t="s">
        <v>367</v>
      </c>
      <c r="D88" s="58" t="s">
        <v>355</v>
      </c>
      <c r="E88" s="90" t="s">
        <v>534</v>
      </c>
      <c r="F88" s="58" t="s">
        <v>420</v>
      </c>
      <c r="G88" s="58">
        <v>3</v>
      </c>
      <c r="H88" s="143">
        <v>10.1</v>
      </c>
    </row>
    <row r="89" spans="2:8" ht="25.5">
      <c r="B89" s="71" t="s">
        <v>535</v>
      </c>
      <c r="C89" s="58" t="s">
        <v>367</v>
      </c>
      <c r="D89" s="58" t="s">
        <v>355</v>
      </c>
      <c r="E89" s="90" t="s">
        <v>536</v>
      </c>
      <c r="F89" s="58"/>
      <c r="G89" s="58"/>
      <c r="H89" s="143">
        <v>299.7</v>
      </c>
    </row>
    <row r="90" spans="2:8" ht="25.5">
      <c r="B90" s="65" t="s">
        <v>410</v>
      </c>
      <c r="C90" s="58" t="s">
        <v>367</v>
      </c>
      <c r="D90" s="58" t="s">
        <v>355</v>
      </c>
      <c r="E90" s="90" t="s">
        <v>536</v>
      </c>
      <c r="F90" s="58" t="s">
        <v>54</v>
      </c>
      <c r="G90" s="58"/>
      <c r="H90" s="143">
        <v>233.3</v>
      </c>
    </row>
    <row r="91" spans="2:8" ht="12.75">
      <c r="B91" s="65" t="s">
        <v>411</v>
      </c>
      <c r="C91" s="58" t="s">
        <v>367</v>
      </c>
      <c r="D91" s="58" t="s">
        <v>355</v>
      </c>
      <c r="E91" s="90" t="s">
        <v>536</v>
      </c>
      <c r="F91" s="58" t="s">
        <v>412</v>
      </c>
      <c r="G91" s="58"/>
      <c r="H91" s="143">
        <v>233.3</v>
      </c>
    </row>
    <row r="92" spans="2:8" ht="12.75">
      <c r="B92" s="65" t="s">
        <v>405</v>
      </c>
      <c r="C92" s="58" t="s">
        <v>367</v>
      </c>
      <c r="D92" s="58" t="s">
        <v>355</v>
      </c>
      <c r="E92" s="90" t="s">
        <v>536</v>
      </c>
      <c r="F92" s="58" t="s">
        <v>412</v>
      </c>
      <c r="G92" s="58" t="s">
        <v>397</v>
      </c>
      <c r="H92" s="143">
        <v>11.7</v>
      </c>
    </row>
    <row r="93" spans="2:8" ht="12.75">
      <c r="B93" s="65" t="s">
        <v>393</v>
      </c>
      <c r="C93" s="58" t="s">
        <v>367</v>
      </c>
      <c r="D93" s="58" t="s">
        <v>355</v>
      </c>
      <c r="E93" s="90" t="s">
        <v>536</v>
      </c>
      <c r="F93" s="58" t="s">
        <v>412</v>
      </c>
      <c r="G93" s="58">
        <v>3</v>
      </c>
      <c r="H93" s="143">
        <v>221.6</v>
      </c>
    </row>
    <row r="94" spans="2:8" ht="12.75">
      <c r="B94" s="71" t="s">
        <v>417</v>
      </c>
      <c r="C94" s="58" t="s">
        <v>367</v>
      </c>
      <c r="D94" s="58" t="s">
        <v>355</v>
      </c>
      <c r="E94" s="90" t="s">
        <v>536</v>
      </c>
      <c r="F94" s="58" t="s">
        <v>418</v>
      </c>
      <c r="G94" s="58"/>
      <c r="H94" s="143">
        <v>66.4</v>
      </c>
    </row>
    <row r="95" spans="2:8" ht="12.75">
      <c r="B95" s="71" t="s">
        <v>419</v>
      </c>
      <c r="C95" s="58" t="s">
        <v>367</v>
      </c>
      <c r="D95" s="58" t="s">
        <v>355</v>
      </c>
      <c r="E95" s="90" t="s">
        <v>536</v>
      </c>
      <c r="F95" s="58" t="s">
        <v>420</v>
      </c>
      <c r="G95" s="58"/>
      <c r="H95" s="143">
        <v>66.4</v>
      </c>
    </row>
    <row r="96" spans="2:8" ht="12.75">
      <c r="B96" s="65" t="s">
        <v>393</v>
      </c>
      <c r="C96" s="58" t="s">
        <v>367</v>
      </c>
      <c r="D96" s="58" t="s">
        <v>355</v>
      </c>
      <c r="E96" s="90" t="s">
        <v>536</v>
      </c>
      <c r="F96" s="58" t="s">
        <v>420</v>
      </c>
      <c r="G96" s="58">
        <v>3</v>
      </c>
      <c r="H96" s="143">
        <v>66.4</v>
      </c>
    </row>
    <row r="97" spans="2:8" ht="12.75">
      <c r="B97" s="71" t="s">
        <v>537</v>
      </c>
      <c r="C97" s="58" t="s">
        <v>367</v>
      </c>
      <c r="D97" s="58" t="s">
        <v>355</v>
      </c>
      <c r="E97" s="96" t="s">
        <v>538</v>
      </c>
      <c r="F97" s="58"/>
      <c r="G97" s="58"/>
      <c r="H97" s="143">
        <v>261.6</v>
      </c>
    </row>
    <row r="98" spans="2:8" ht="25.5">
      <c r="B98" s="65" t="s">
        <v>410</v>
      </c>
      <c r="C98" s="58" t="s">
        <v>367</v>
      </c>
      <c r="D98" s="58" t="s">
        <v>355</v>
      </c>
      <c r="E98" s="90" t="s">
        <v>538</v>
      </c>
      <c r="F98" s="58" t="s">
        <v>54</v>
      </c>
      <c r="G98" s="58"/>
      <c r="H98" s="143">
        <v>251.8</v>
      </c>
    </row>
    <row r="99" spans="2:8" ht="12.75">
      <c r="B99" s="65" t="s">
        <v>411</v>
      </c>
      <c r="C99" s="58" t="s">
        <v>367</v>
      </c>
      <c r="D99" s="58" t="s">
        <v>355</v>
      </c>
      <c r="E99" s="90" t="s">
        <v>538</v>
      </c>
      <c r="F99" s="58" t="s">
        <v>412</v>
      </c>
      <c r="G99" s="58"/>
      <c r="H99" s="143">
        <v>251.8</v>
      </c>
    </row>
    <row r="100" spans="2:8" ht="12.75">
      <c r="B100" s="65" t="s">
        <v>405</v>
      </c>
      <c r="C100" s="58" t="s">
        <v>367</v>
      </c>
      <c r="D100" s="58" t="s">
        <v>355</v>
      </c>
      <c r="E100" s="90" t="s">
        <v>538</v>
      </c>
      <c r="F100" s="58" t="s">
        <v>412</v>
      </c>
      <c r="G100" s="58" t="s">
        <v>397</v>
      </c>
      <c r="H100" s="143">
        <v>11.7</v>
      </c>
    </row>
    <row r="101" spans="2:8" ht="12.75">
      <c r="B101" s="65" t="s">
        <v>393</v>
      </c>
      <c r="C101" s="58" t="s">
        <v>367</v>
      </c>
      <c r="D101" s="58" t="s">
        <v>355</v>
      </c>
      <c r="E101" s="90" t="s">
        <v>538</v>
      </c>
      <c r="F101" s="58" t="s">
        <v>412</v>
      </c>
      <c r="G101" s="58">
        <v>3</v>
      </c>
      <c r="H101" s="143">
        <v>240.1</v>
      </c>
    </row>
    <row r="102" spans="2:8" ht="12.75">
      <c r="B102" s="71" t="s">
        <v>417</v>
      </c>
      <c r="C102" s="58" t="s">
        <v>367</v>
      </c>
      <c r="D102" s="58" t="s">
        <v>355</v>
      </c>
      <c r="E102" s="90" t="s">
        <v>538</v>
      </c>
      <c r="F102" s="58" t="s">
        <v>418</v>
      </c>
      <c r="G102" s="58"/>
      <c r="H102" s="143">
        <v>9.8</v>
      </c>
    </row>
    <row r="103" spans="2:8" ht="12.75">
      <c r="B103" s="71" t="s">
        <v>419</v>
      </c>
      <c r="C103" s="58" t="s">
        <v>367</v>
      </c>
      <c r="D103" s="58" t="s">
        <v>355</v>
      </c>
      <c r="E103" s="90" t="s">
        <v>538</v>
      </c>
      <c r="F103" s="58" t="s">
        <v>420</v>
      </c>
      <c r="G103" s="58"/>
      <c r="H103" s="143">
        <v>9.8</v>
      </c>
    </row>
    <row r="104" spans="2:8" ht="12.75">
      <c r="B104" s="65" t="s">
        <v>393</v>
      </c>
      <c r="C104" s="58" t="s">
        <v>367</v>
      </c>
      <c r="D104" s="58" t="s">
        <v>355</v>
      </c>
      <c r="E104" s="90" t="s">
        <v>538</v>
      </c>
      <c r="F104" s="58" t="s">
        <v>420</v>
      </c>
      <c r="G104" s="58">
        <v>3</v>
      </c>
      <c r="H104" s="143">
        <v>9.8</v>
      </c>
    </row>
    <row r="105" spans="2:8" ht="25.5">
      <c r="B105" s="65" t="s">
        <v>439</v>
      </c>
      <c r="C105" s="58" t="s">
        <v>367</v>
      </c>
      <c r="D105" s="58" t="s">
        <v>355</v>
      </c>
      <c r="E105" s="58" t="s">
        <v>539</v>
      </c>
      <c r="F105" s="58"/>
      <c r="G105" s="58"/>
      <c r="H105" s="143">
        <v>100</v>
      </c>
    </row>
    <row r="106" spans="2:8" ht="12.75">
      <c r="B106" s="71" t="s">
        <v>417</v>
      </c>
      <c r="C106" s="58" t="s">
        <v>367</v>
      </c>
      <c r="D106" s="58" t="s">
        <v>355</v>
      </c>
      <c r="E106" s="58" t="s">
        <v>539</v>
      </c>
      <c r="F106" s="58" t="s">
        <v>418</v>
      </c>
      <c r="G106" s="58"/>
      <c r="H106" s="143">
        <v>100</v>
      </c>
    </row>
    <row r="107" spans="2:8" ht="12.75">
      <c r="B107" s="71" t="s">
        <v>419</v>
      </c>
      <c r="C107" s="58" t="s">
        <v>367</v>
      </c>
      <c r="D107" s="58" t="s">
        <v>355</v>
      </c>
      <c r="E107" s="58" t="s">
        <v>539</v>
      </c>
      <c r="F107" s="58" t="s">
        <v>420</v>
      </c>
      <c r="G107" s="58"/>
      <c r="H107" s="143">
        <v>100</v>
      </c>
    </row>
    <row r="108" spans="2:8" ht="12.75">
      <c r="B108" s="65" t="s">
        <v>405</v>
      </c>
      <c r="C108" s="58" t="s">
        <v>367</v>
      </c>
      <c r="D108" s="58" t="s">
        <v>355</v>
      </c>
      <c r="E108" s="58" t="s">
        <v>539</v>
      </c>
      <c r="F108" s="58" t="s">
        <v>420</v>
      </c>
      <c r="G108" s="58">
        <v>2</v>
      </c>
      <c r="H108" s="143">
        <v>100</v>
      </c>
    </row>
    <row r="109" spans="2:8" ht="25.5">
      <c r="B109" s="65" t="s">
        <v>440</v>
      </c>
      <c r="C109" s="58" t="s">
        <v>367</v>
      </c>
      <c r="D109" s="58" t="s">
        <v>355</v>
      </c>
      <c r="E109" s="58" t="s">
        <v>540</v>
      </c>
      <c r="F109" s="58"/>
      <c r="G109" s="58"/>
      <c r="H109" s="143">
        <v>371.5</v>
      </c>
    </row>
    <row r="110" spans="2:8" ht="25.5">
      <c r="B110" s="65" t="s">
        <v>410</v>
      </c>
      <c r="C110" s="58" t="s">
        <v>367</v>
      </c>
      <c r="D110" s="58" t="s">
        <v>355</v>
      </c>
      <c r="E110" s="58" t="s">
        <v>540</v>
      </c>
      <c r="F110" s="58" t="s">
        <v>54</v>
      </c>
      <c r="G110" s="58"/>
      <c r="H110" s="143">
        <v>110.4</v>
      </c>
    </row>
    <row r="111" spans="2:8" ht="12.75">
      <c r="B111" s="65" t="s">
        <v>411</v>
      </c>
      <c r="C111" s="58" t="s">
        <v>367</v>
      </c>
      <c r="D111" s="58" t="s">
        <v>355</v>
      </c>
      <c r="E111" s="58" t="s">
        <v>540</v>
      </c>
      <c r="F111" s="58" t="s">
        <v>412</v>
      </c>
      <c r="G111" s="58"/>
      <c r="H111" s="143">
        <v>110.4</v>
      </c>
    </row>
    <row r="112" spans="2:8" ht="12.75">
      <c r="B112" s="65" t="s">
        <v>405</v>
      </c>
      <c r="C112" s="58" t="s">
        <v>367</v>
      </c>
      <c r="D112" s="58" t="s">
        <v>355</v>
      </c>
      <c r="E112" s="58" t="s">
        <v>540</v>
      </c>
      <c r="F112" s="58" t="s">
        <v>412</v>
      </c>
      <c r="G112" s="58">
        <v>2</v>
      </c>
      <c r="H112" s="143">
        <v>110.4</v>
      </c>
    </row>
    <row r="113" spans="2:8" ht="12.75">
      <c r="B113" s="71" t="s">
        <v>417</v>
      </c>
      <c r="C113" s="58" t="s">
        <v>367</v>
      </c>
      <c r="D113" s="58" t="s">
        <v>355</v>
      </c>
      <c r="E113" s="58" t="s">
        <v>540</v>
      </c>
      <c r="F113" s="58" t="s">
        <v>418</v>
      </c>
      <c r="G113" s="58"/>
      <c r="H113" s="143">
        <v>45.9</v>
      </c>
    </row>
    <row r="114" spans="2:8" ht="12.75">
      <c r="B114" s="71" t="s">
        <v>419</v>
      </c>
      <c r="C114" s="58" t="s">
        <v>367</v>
      </c>
      <c r="D114" s="58" t="s">
        <v>355</v>
      </c>
      <c r="E114" s="58" t="s">
        <v>540</v>
      </c>
      <c r="F114" s="58" t="s">
        <v>420</v>
      </c>
      <c r="G114" s="58"/>
      <c r="H114" s="143">
        <v>45.9</v>
      </c>
    </row>
    <row r="115" spans="2:8" ht="12.75">
      <c r="B115" s="65" t="s">
        <v>405</v>
      </c>
      <c r="C115" s="58" t="s">
        <v>367</v>
      </c>
      <c r="D115" s="58" t="s">
        <v>355</v>
      </c>
      <c r="E115" s="58" t="s">
        <v>540</v>
      </c>
      <c r="F115" s="58" t="s">
        <v>420</v>
      </c>
      <c r="G115" s="58">
        <v>2</v>
      </c>
      <c r="H115" s="143">
        <v>45.9</v>
      </c>
    </row>
    <row r="116" spans="2:8" ht="12.75">
      <c r="B116" s="71" t="s">
        <v>422</v>
      </c>
      <c r="C116" s="58" t="s">
        <v>367</v>
      </c>
      <c r="D116" s="58" t="s">
        <v>355</v>
      </c>
      <c r="E116" s="58" t="s">
        <v>540</v>
      </c>
      <c r="F116" s="58" t="s">
        <v>507</v>
      </c>
      <c r="G116" s="58"/>
      <c r="H116" s="143">
        <v>215.2</v>
      </c>
    </row>
    <row r="117" spans="2:8" ht="12.75">
      <c r="B117" s="65" t="s">
        <v>541</v>
      </c>
      <c r="C117" s="58" t="s">
        <v>367</v>
      </c>
      <c r="D117" s="58" t="s">
        <v>355</v>
      </c>
      <c r="E117" s="58" t="s">
        <v>540</v>
      </c>
      <c r="F117" s="58" t="s">
        <v>542</v>
      </c>
      <c r="G117" s="58"/>
      <c r="H117" s="143">
        <v>215.2</v>
      </c>
    </row>
    <row r="118" spans="2:8" ht="12.75">
      <c r="B118" s="65" t="s">
        <v>405</v>
      </c>
      <c r="C118" s="58" t="s">
        <v>367</v>
      </c>
      <c r="D118" s="58" t="s">
        <v>355</v>
      </c>
      <c r="E118" s="58" t="s">
        <v>540</v>
      </c>
      <c r="F118" s="58" t="s">
        <v>542</v>
      </c>
      <c r="G118" s="58">
        <v>2</v>
      </c>
      <c r="H118" s="143">
        <v>215.2</v>
      </c>
    </row>
    <row r="119" spans="2:8" ht="38.25">
      <c r="B119" s="65" t="s">
        <v>571</v>
      </c>
      <c r="C119" s="58" t="s">
        <v>367</v>
      </c>
      <c r="D119" s="58" t="s">
        <v>355</v>
      </c>
      <c r="E119" s="58" t="s">
        <v>570</v>
      </c>
      <c r="F119" s="58"/>
      <c r="G119" s="58"/>
      <c r="H119" s="143">
        <v>1650</v>
      </c>
    </row>
    <row r="120" spans="2:8" ht="25.5">
      <c r="B120" s="65" t="s">
        <v>410</v>
      </c>
      <c r="C120" s="58" t="s">
        <v>367</v>
      </c>
      <c r="D120" s="58" t="s">
        <v>355</v>
      </c>
      <c r="E120" s="58" t="s">
        <v>570</v>
      </c>
      <c r="F120" s="58" t="s">
        <v>54</v>
      </c>
      <c r="G120" s="58"/>
      <c r="H120" s="143">
        <v>1000</v>
      </c>
    </row>
    <row r="121" spans="2:8" ht="12.75">
      <c r="B121" s="65" t="s">
        <v>411</v>
      </c>
      <c r="C121" s="58" t="s">
        <v>367</v>
      </c>
      <c r="D121" s="58" t="s">
        <v>355</v>
      </c>
      <c r="E121" s="58" t="s">
        <v>570</v>
      </c>
      <c r="F121" s="58" t="s">
        <v>412</v>
      </c>
      <c r="G121" s="58"/>
      <c r="H121" s="143">
        <v>1000</v>
      </c>
    </row>
    <row r="122" spans="2:8" ht="12.75">
      <c r="B122" s="65" t="s">
        <v>405</v>
      </c>
      <c r="C122" s="58" t="s">
        <v>367</v>
      </c>
      <c r="D122" s="58" t="s">
        <v>355</v>
      </c>
      <c r="E122" s="58" t="s">
        <v>570</v>
      </c>
      <c r="F122" s="58" t="s">
        <v>412</v>
      </c>
      <c r="G122" s="58" t="s">
        <v>397</v>
      </c>
      <c r="H122" s="143">
        <v>1000</v>
      </c>
    </row>
    <row r="123" spans="2:8" ht="12.75">
      <c r="B123" s="71" t="s">
        <v>417</v>
      </c>
      <c r="C123" s="58" t="s">
        <v>367</v>
      </c>
      <c r="D123" s="58" t="s">
        <v>355</v>
      </c>
      <c r="E123" s="58" t="s">
        <v>570</v>
      </c>
      <c r="F123" s="58" t="s">
        <v>418</v>
      </c>
      <c r="G123" s="58"/>
      <c r="H123" s="143">
        <v>640</v>
      </c>
    </row>
    <row r="124" spans="2:8" ht="12.75">
      <c r="B124" s="71" t="s">
        <v>419</v>
      </c>
      <c r="C124" s="58" t="s">
        <v>367</v>
      </c>
      <c r="D124" s="58" t="s">
        <v>355</v>
      </c>
      <c r="E124" s="58" t="s">
        <v>570</v>
      </c>
      <c r="F124" s="58" t="s">
        <v>420</v>
      </c>
      <c r="G124" s="58"/>
      <c r="H124" s="143">
        <v>640</v>
      </c>
    </row>
    <row r="125" spans="2:8" ht="12.75">
      <c r="B125" s="65" t="s">
        <v>405</v>
      </c>
      <c r="C125" s="58" t="s">
        <v>367</v>
      </c>
      <c r="D125" s="58" t="s">
        <v>355</v>
      </c>
      <c r="E125" s="58" t="s">
        <v>570</v>
      </c>
      <c r="F125" s="58" t="s">
        <v>420</v>
      </c>
      <c r="G125" s="58" t="s">
        <v>397</v>
      </c>
      <c r="H125" s="143">
        <v>640</v>
      </c>
    </row>
    <row r="126" spans="2:8" ht="12.75">
      <c r="B126" s="71" t="s">
        <v>422</v>
      </c>
      <c r="C126" s="58" t="s">
        <v>367</v>
      </c>
      <c r="D126" s="58" t="s">
        <v>355</v>
      </c>
      <c r="E126" s="58" t="s">
        <v>570</v>
      </c>
      <c r="F126" s="58" t="s">
        <v>507</v>
      </c>
      <c r="G126" s="58"/>
      <c r="H126" s="143">
        <v>10</v>
      </c>
    </row>
    <row r="127" spans="2:8" ht="12.75">
      <c r="B127" s="71" t="s">
        <v>423</v>
      </c>
      <c r="C127" s="58" t="s">
        <v>367</v>
      </c>
      <c r="D127" s="58" t="s">
        <v>355</v>
      </c>
      <c r="E127" s="58" t="s">
        <v>570</v>
      </c>
      <c r="F127" s="58" t="s">
        <v>424</v>
      </c>
      <c r="G127" s="58"/>
      <c r="H127" s="143">
        <v>10</v>
      </c>
    </row>
    <row r="128" spans="2:8" ht="12.75">
      <c r="B128" s="65" t="s">
        <v>405</v>
      </c>
      <c r="C128" s="58" t="s">
        <v>367</v>
      </c>
      <c r="D128" s="58" t="s">
        <v>355</v>
      </c>
      <c r="E128" s="58" t="s">
        <v>570</v>
      </c>
      <c r="F128" s="58" t="s">
        <v>424</v>
      </c>
      <c r="G128" s="58" t="s">
        <v>397</v>
      </c>
      <c r="H128" s="143">
        <v>10</v>
      </c>
    </row>
    <row r="129" spans="2:8" ht="25.5">
      <c r="B129" s="76" t="s">
        <v>587</v>
      </c>
      <c r="C129" s="58" t="s">
        <v>367</v>
      </c>
      <c r="D129" s="58" t="s">
        <v>355</v>
      </c>
      <c r="E129" s="58" t="s">
        <v>543</v>
      </c>
      <c r="F129" s="58"/>
      <c r="G129" s="58"/>
      <c r="H129" s="143">
        <v>36</v>
      </c>
    </row>
    <row r="130" spans="2:8" ht="25.5">
      <c r="B130" s="65" t="s">
        <v>588</v>
      </c>
      <c r="C130" s="58" t="s">
        <v>367</v>
      </c>
      <c r="D130" s="58" t="s">
        <v>355</v>
      </c>
      <c r="E130" s="58" t="s">
        <v>590</v>
      </c>
      <c r="F130" s="58"/>
      <c r="G130" s="58"/>
      <c r="H130" s="143">
        <v>36</v>
      </c>
    </row>
    <row r="131" spans="2:8" ht="25.5">
      <c r="B131" s="65" t="s">
        <v>589</v>
      </c>
      <c r="C131" s="58" t="s">
        <v>367</v>
      </c>
      <c r="D131" s="58" t="s">
        <v>355</v>
      </c>
      <c r="E131" s="58" t="s">
        <v>591</v>
      </c>
      <c r="F131" s="57"/>
      <c r="G131" s="57"/>
      <c r="H131" s="143">
        <v>36</v>
      </c>
    </row>
    <row r="132" spans="2:8" ht="12.75">
      <c r="B132" s="71" t="s">
        <v>417</v>
      </c>
      <c r="C132" s="58" t="s">
        <v>367</v>
      </c>
      <c r="D132" s="58" t="s">
        <v>355</v>
      </c>
      <c r="E132" s="58" t="s">
        <v>591</v>
      </c>
      <c r="F132" s="58" t="s">
        <v>418</v>
      </c>
      <c r="G132" s="58"/>
      <c r="H132" s="143">
        <v>36</v>
      </c>
    </row>
    <row r="133" spans="2:8" ht="12.75">
      <c r="B133" s="71" t="s">
        <v>419</v>
      </c>
      <c r="C133" s="58" t="s">
        <v>367</v>
      </c>
      <c r="D133" s="58" t="s">
        <v>355</v>
      </c>
      <c r="E133" s="58" t="s">
        <v>591</v>
      </c>
      <c r="F133" s="58" t="s">
        <v>420</v>
      </c>
      <c r="G133" s="58"/>
      <c r="H133" s="143">
        <v>36</v>
      </c>
    </row>
    <row r="134" spans="2:8" ht="12.75">
      <c r="B134" s="65" t="s">
        <v>405</v>
      </c>
      <c r="C134" s="58" t="s">
        <v>367</v>
      </c>
      <c r="D134" s="58" t="s">
        <v>355</v>
      </c>
      <c r="E134" s="58" t="s">
        <v>591</v>
      </c>
      <c r="F134" s="58" t="s">
        <v>420</v>
      </c>
      <c r="G134" s="58">
        <v>2</v>
      </c>
      <c r="H134" s="143">
        <v>36</v>
      </c>
    </row>
    <row r="135" spans="2:8" ht="12.75">
      <c r="B135" s="65" t="s">
        <v>158</v>
      </c>
      <c r="C135" s="58" t="s">
        <v>367</v>
      </c>
      <c r="D135" s="58" t="s">
        <v>355</v>
      </c>
      <c r="E135" s="72" t="s">
        <v>253</v>
      </c>
      <c r="F135" s="30"/>
      <c r="G135" s="58"/>
      <c r="H135" s="143">
        <v>5.5</v>
      </c>
    </row>
    <row r="136" spans="2:8" ht="25.5">
      <c r="B136" s="65" t="s">
        <v>159</v>
      </c>
      <c r="C136" s="58" t="s">
        <v>367</v>
      </c>
      <c r="D136" s="58" t="s">
        <v>355</v>
      </c>
      <c r="E136" s="74" t="s">
        <v>546</v>
      </c>
      <c r="F136" s="30"/>
      <c r="G136" s="58"/>
      <c r="H136" s="143">
        <v>1.5</v>
      </c>
    </row>
    <row r="137" spans="2:8" ht="38.25">
      <c r="B137" s="65" t="s">
        <v>160</v>
      </c>
      <c r="C137" s="58" t="s">
        <v>367</v>
      </c>
      <c r="D137" s="58" t="s">
        <v>355</v>
      </c>
      <c r="E137" s="74" t="s">
        <v>547</v>
      </c>
      <c r="F137" s="30"/>
      <c r="G137" s="58"/>
      <c r="H137" s="143">
        <v>1.5</v>
      </c>
    </row>
    <row r="138" spans="2:8" ht="12.75">
      <c r="B138" s="71" t="s">
        <v>417</v>
      </c>
      <c r="C138" s="58" t="s">
        <v>367</v>
      </c>
      <c r="D138" s="58" t="s">
        <v>355</v>
      </c>
      <c r="E138" s="74" t="s">
        <v>547</v>
      </c>
      <c r="F138" s="58" t="s">
        <v>418</v>
      </c>
      <c r="G138" s="58"/>
      <c r="H138" s="143">
        <v>1.5</v>
      </c>
    </row>
    <row r="139" spans="2:8" ht="12.75">
      <c r="B139" s="71" t="s">
        <v>419</v>
      </c>
      <c r="C139" s="58" t="s">
        <v>367</v>
      </c>
      <c r="D139" s="58" t="s">
        <v>355</v>
      </c>
      <c r="E139" s="74" t="s">
        <v>547</v>
      </c>
      <c r="F139" s="58" t="s">
        <v>420</v>
      </c>
      <c r="G139" s="58"/>
      <c r="H139" s="143">
        <v>1.5</v>
      </c>
    </row>
    <row r="140" spans="2:8" ht="12.75">
      <c r="B140" s="65" t="s">
        <v>405</v>
      </c>
      <c r="C140" s="58" t="s">
        <v>367</v>
      </c>
      <c r="D140" s="58" t="s">
        <v>355</v>
      </c>
      <c r="E140" s="74" t="s">
        <v>547</v>
      </c>
      <c r="F140" s="58" t="s">
        <v>420</v>
      </c>
      <c r="G140" s="58">
        <v>2</v>
      </c>
      <c r="H140" s="143">
        <v>1.5</v>
      </c>
    </row>
    <row r="141" spans="2:8" ht="25.5">
      <c r="B141" s="65" t="s">
        <v>161</v>
      </c>
      <c r="C141" s="58" t="s">
        <v>367</v>
      </c>
      <c r="D141" s="58" t="s">
        <v>355</v>
      </c>
      <c r="E141" s="74" t="s">
        <v>318</v>
      </c>
      <c r="F141" s="30"/>
      <c r="G141" s="58"/>
      <c r="H141" s="143">
        <v>3</v>
      </c>
    </row>
    <row r="142" spans="2:8" ht="25.5">
      <c r="B142" s="65" t="s">
        <v>339</v>
      </c>
      <c r="C142" s="58" t="s">
        <v>367</v>
      </c>
      <c r="D142" s="58" t="s">
        <v>355</v>
      </c>
      <c r="E142" s="74" t="s">
        <v>259</v>
      </c>
      <c r="F142" s="30"/>
      <c r="G142" s="58"/>
      <c r="H142" s="143">
        <v>3</v>
      </c>
    </row>
    <row r="143" spans="2:8" ht="12.75">
      <c r="B143" s="71" t="s">
        <v>417</v>
      </c>
      <c r="C143" s="58" t="s">
        <v>367</v>
      </c>
      <c r="D143" s="58" t="s">
        <v>355</v>
      </c>
      <c r="E143" s="74" t="s">
        <v>259</v>
      </c>
      <c r="F143" s="58" t="s">
        <v>418</v>
      </c>
      <c r="G143" s="58"/>
      <c r="H143" s="143">
        <v>3</v>
      </c>
    </row>
    <row r="144" spans="2:8" ht="12.75">
      <c r="B144" s="71" t="s">
        <v>419</v>
      </c>
      <c r="C144" s="58" t="s">
        <v>367</v>
      </c>
      <c r="D144" s="58" t="s">
        <v>355</v>
      </c>
      <c r="E144" s="74" t="s">
        <v>259</v>
      </c>
      <c r="F144" s="58" t="s">
        <v>420</v>
      </c>
      <c r="G144" s="58"/>
      <c r="H144" s="143">
        <v>3</v>
      </c>
    </row>
    <row r="145" spans="2:8" ht="12.75">
      <c r="B145" s="65" t="s">
        <v>405</v>
      </c>
      <c r="C145" s="58" t="s">
        <v>367</v>
      </c>
      <c r="D145" s="58" t="s">
        <v>355</v>
      </c>
      <c r="E145" s="74" t="s">
        <v>259</v>
      </c>
      <c r="F145" s="58" t="s">
        <v>420</v>
      </c>
      <c r="G145" s="58">
        <v>2</v>
      </c>
      <c r="H145" s="143">
        <v>3</v>
      </c>
    </row>
    <row r="146" spans="2:8" ht="25.5">
      <c r="B146" s="65" t="s">
        <v>340</v>
      </c>
      <c r="C146" s="58" t="s">
        <v>367</v>
      </c>
      <c r="D146" s="58" t="s">
        <v>355</v>
      </c>
      <c r="E146" s="74" t="s">
        <v>264</v>
      </c>
      <c r="F146" s="30"/>
      <c r="G146" s="58"/>
      <c r="H146" s="143">
        <v>1</v>
      </c>
    </row>
    <row r="147" spans="2:8" ht="25.5">
      <c r="B147" s="65" t="s">
        <v>341</v>
      </c>
      <c r="C147" s="58" t="s">
        <v>367</v>
      </c>
      <c r="D147" s="58" t="s">
        <v>355</v>
      </c>
      <c r="E147" s="74" t="s">
        <v>265</v>
      </c>
      <c r="F147" s="30"/>
      <c r="G147" s="58"/>
      <c r="H147" s="143">
        <v>1</v>
      </c>
    </row>
    <row r="148" spans="2:8" ht="12.75">
      <c r="B148" s="71" t="s">
        <v>417</v>
      </c>
      <c r="C148" s="58" t="s">
        <v>367</v>
      </c>
      <c r="D148" s="58" t="s">
        <v>355</v>
      </c>
      <c r="E148" s="74" t="s">
        <v>265</v>
      </c>
      <c r="F148" s="58" t="s">
        <v>418</v>
      </c>
      <c r="G148" s="58"/>
      <c r="H148" s="143">
        <v>1</v>
      </c>
    </row>
    <row r="149" spans="2:8" ht="12.75">
      <c r="B149" s="71" t="s">
        <v>419</v>
      </c>
      <c r="C149" s="58" t="s">
        <v>367</v>
      </c>
      <c r="D149" s="58" t="s">
        <v>355</v>
      </c>
      <c r="E149" s="74" t="s">
        <v>265</v>
      </c>
      <c r="F149" s="58" t="s">
        <v>420</v>
      </c>
      <c r="G149" s="58"/>
      <c r="H149" s="143">
        <v>1</v>
      </c>
    </row>
    <row r="150" spans="2:8" ht="12.75">
      <c r="B150" s="65" t="s">
        <v>405</v>
      </c>
      <c r="C150" s="58" t="s">
        <v>367</v>
      </c>
      <c r="D150" s="58" t="s">
        <v>355</v>
      </c>
      <c r="E150" s="74" t="s">
        <v>265</v>
      </c>
      <c r="F150" s="58" t="s">
        <v>420</v>
      </c>
      <c r="G150" s="58">
        <v>2</v>
      </c>
      <c r="H150" s="143">
        <v>1</v>
      </c>
    </row>
    <row r="151" spans="2:8" ht="12.75">
      <c r="B151" s="77" t="s">
        <v>155</v>
      </c>
      <c r="C151" s="57" t="s">
        <v>372</v>
      </c>
      <c r="D151" s="57"/>
      <c r="E151" s="57"/>
      <c r="F151" s="57"/>
      <c r="G151" s="57"/>
      <c r="H151" s="59">
        <v>722.6</v>
      </c>
    </row>
    <row r="152" spans="2:8" ht="12.75">
      <c r="B152" s="71" t="s">
        <v>405</v>
      </c>
      <c r="C152" s="30"/>
      <c r="D152" s="58"/>
      <c r="E152" s="58"/>
      <c r="F152" s="58"/>
      <c r="G152" s="58" t="s">
        <v>397</v>
      </c>
      <c r="H152" s="143">
        <v>10</v>
      </c>
    </row>
    <row r="153" spans="2:8" ht="12.75">
      <c r="B153" s="71" t="s">
        <v>394</v>
      </c>
      <c r="C153" s="30"/>
      <c r="D153" s="30"/>
      <c r="E153" s="30"/>
      <c r="F153" s="30"/>
      <c r="G153" s="30">
        <v>4</v>
      </c>
      <c r="H153" s="143">
        <v>712.6</v>
      </c>
    </row>
    <row r="154" spans="2:8" ht="12.75">
      <c r="B154" s="65" t="s">
        <v>10</v>
      </c>
      <c r="C154" s="58" t="s">
        <v>372</v>
      </c>
      <c r="D154" s="58" t="s">
        <v>9</v>
      </c>
      <c r="E154" s="78"/>
      <c r="F154" s="58"/>
      <c r="G154" s="58"/>
      <c r="H154" s="143">
        <v>712.6</v>
      </c>
    </row>
    <row r="155" spans="2:8" ht="12.75">
      <c r="B155" s="71" t="s">
        <v>407</v>
      </c>
      <c r="C155" s="58" t="s">
        <v>372</v>
      </c>
      <c r="D155" s="58" t="s">
        <v>9</v>
      </c>
      <c r="E155" s="96" t="s">
        <v>408</v>
      </c>
      <c r="F155" s="57"/>
      <c r="G155" s="57"/>
      <c r="H155" s="143">
        <v>712.6</v>
      </c>
    </row>
    <row r="156" spans="2:8" ht="25.5">
      <c r="B156" s="65" t="s">
        <v>548</v>
      </c>
      <c r="C156" s="58" t="s">
        <v>372</v>
      </c>
      <c r="D156" s="58" t="s">
        <v>9</v>
      </c>
      <c r="E156" s="58" t="s">
        <v>549</v>
      </c>
      <c r="F156" s="58"/>
      <c r="G156" s="58"/>
      <c r="H156" s="143">
        <v>712.6</v>
      </c>
    </row>
    <row r="157" spans="2:8" ht="12.75">
      <c r="B157" s="71" t="s">
        <v>103</v>
      </c>
      <c r="C157" s="58" t="s">
        <v>372</v>
      </c>
      <c r="D157" s="58" t="s">
        <v>9</v>
      </c>
      <c r="E157" s="58" t="s">
        <v>549</v>
      </c>
      <c r="F157" s="58" t="s">
        <v>550</v>
      </c>
      <c r="G157" s="58"/>
      <c r="H157" s="143">
        <v>712.6</v>
      </c>
    </row>
    <row r="158" spans="2:8" ht="12.75">
      <c r="B158" s="71" t="s">
        <v>107</v>
      </c>
      <c r="C158" s="58" t="s">
        <v>372</v>
      </c>
      <c r="D158" s="58" t="s">
        <v>9</v>
      </c>
      <c r="E158" s="58" t="s">
        <v>549</v>
      </c>
      <c r="F158" s="58" t="s">
        <v>106</v>
      </c>
      <c r="G158" s="58"/>
      <c r="H158" s="143">
        <v>712.6</v>
      </c>
    </row>
    <row r="159" spans="2:8" ht="12.75">
      <c r="B159" s="65" t="s">
        <v>394</v>
      </c>
      <c r="C159" s="58" t="s">
        <v>372</v>
      </c>
      <c r="D159" s="58" t="s">
        <v>9</v>
      </c>
      <c r="E159" s="58" t="s">
        <v>549</v>
      </c>
      <c r="F159" s="58" t="s">
        <v>106</v>
      </c>
      <c r="G159" s="58" t="s">
        <v>400</v>
      </c>
      <c r="H159" s="143">
        <v>712.6</v>
      </c>
    </row>
    <row r="160" spans="2:8" ht="12.75">
      <c r="B160" s="65" t="s">
        <v>154</v>
      </c>
      <c r="C160" s="58" t="s">
        <v>372</v>
      </c>
      <c r="D160" s="58" t="s">
        <v>373</v>
      </c>
      <c r="E160" s="58"/>
      <c r="F160" s="58"/>
      <c r="G160" s="58"/>
      <c r="H160" s="143">
        <v>10</v>
      </c>
    </row>
    <row r="161" spans="2:8" ht="12.75">
      <c r="B161" s="71" t="s">
        <v>407</v>
      </c>
      <c r="C161" s="58" t="s">
        <v>372</v>
      </c>
      <c r="D161" s="58" t="s">
        <v>373</v>
      </c>
      <c r="E161" s="96" t="s">
        <v>408</v>
      </c>
      <c r="F161" s="58"/>
      <c r="G161" s="58"/>
      <c r="H161" s="143">
        <v>10</v>
      </c>
    </row>
    <row r="162" spans="2:8" ht="25.5">
      <c r="B162" s="65" t="s">
        <v>544</v>
      </c>
      <c r="C162" s="58" t="s">
        <v>372</v>
      </c>
      <c r="D162" s="58" t="s">
        <v>373</v>
      </c>
      <c r="E162" s="58" t="s">
        <v>552</v>
      </c>
      <c r="F162" s="58"/>
      <c r="G162" s="58"/>
      <c r="H162" s="143">
        <v>10</v>
      </c>
    </row>
    <row r="163" spans="2:8" ht="12.75">
      <c r="B163" s="71" t="s">
        <v>417</v>
      </c>
      <c r="C163" s="58" t="s">
        <v>372</v>
      </c>
      <c r="D163" s="58" t="s">
        <v>373</v>
      </c>
      <c r="E163" s="58" t="s">
        <v>552</v>
      </c>
      <c r="F163" s="58" t="s">
        <v>418</v>
      </c>
      <c r="G163" s="58"/>
      <c r="H163" s="143">
        <v>10</v>
      </c>
    </row>
    <row r="164" spans="2:8" ht="12.75">
      <c r="B164" s="71" t="s">
        <v>419</v>
      </c>
      <c r="C164" s="58" t="s">
        <v>372</v>
      </c>
      <c r="D164" s="58" t="s">
        <v>373</v>
      </c>
      <c r="E164" s="58" t="s">
        <v>552</v>
      </c>
      <c r="F164" s="58" t="s">
        <v>420</v>
      </c>
      <c r="G164" s="58"/>
      <c r="H164" s="143">
        <v>10</v>
      </c>
    </row>
    <row r="165" spans="2:8" ht="12.75">
      <c r="B165" s="65" t="s">
        <v>405</v>
      </c>
      <c r="C165" s="58" t="s">
        <v>372</v>
      </c>
      <c r="D165" s="58" t="s">
        <v>373</v>
      </c>
      <c r="E165" s="58" t="s">
        <v>552</v>
      </c>
      <c r="F165" s="58" t="s">
        <v>420</v>
      </c>
      <c r="G165" s="58">
        <v>2</v>
      </c>
      <c r="H165" s="143">
        <v>10</v>
      </c>
    </row>
    <row r="166" spans="2:8" ht="12.75">
      <c r="B166" s="79" t="s">
        <v>156</v>
      </c>
      <c r="C166" s="57" t="s">
        <v>374</v>
      </c>
      <c r="D166" s="57"/>
      <c r="E166" s="57"/>
      <c r="F166" s="57"/>
      <c r="G166" s="57"/>
      <c r="H166" s="143">
        <v>10</v>
      </c>
    </row>
    <row r="167" spans="2:8" ht="12.75">
      <c r="B167" s="71" t="s">
        <v>405</v>
      </c>
      <c r="C167" s="30"/>
      <c r="D167" s="58"/>
      <c r="E167" s="58"/>
      <c r="F167" s="58"/>
      <c r="G167" s="58" t="s">
        <v>397</v>
      </c>
      <c r="H167" s="143">
        <v>10</v>
      </c>
    </row>
    <row r="168" spans="2:8" ht="25.5">
      <c r="B168" s="65" t="s">
        <v>426</v>
      </c>
      <c r="C168" s="58" t="s">
        <v>374</v>
      </c>
      <c r="D168" s="58" t="s">
        <v>375</v>
      </c>
      <c r="E168" s="58"/>
      <c r="F168" s="58"/>
      <c r="G168" s="58"/>
      <c r="H168" s="143">
        <v>10</v>
      </c>
    </row>
    <row r="169" spans="2:8" ht="12.75">
      <c r="B169" s="71" t="s">
        <v>407</v>
      </c>
      <c r="C169" s="58" t="s">
        <v>374</v>
      </c>
      <c r="D169" s="58" t="s">
        <v>375</v>
      </c>
      <c r="E169" s="96" t="s">
        <v>408</v>
      </c>
      <c r="F169" s="58"/>
      <c r="G169" s="58"/>
      <c r="H169" s="143">
        <v>10</v>
      </c>
    </row>
    <row r="170" spans="2:8" ht="25.5">
      <c r="B170" s="65" t="s">
        <v>553</v>
      </c>
      <c r="C170" s="58" t="s">
        <v>374</v>
      </c>
      <c r="D170" s="58" t="s">
        <v>375</v>
      </c>
      <c r="E170" s="58" t="s">
        <v>554</v>
      </c>
      <c r="F170" s="58"/>
      <c r="G170" s="58"/>
      <c r="H170" s="143">
        <v>10</v>
      </c>
    </row>
    <row r="171" spans="2:8" ht="12.75">
      <c r="B171" s="71" t="s">
        <v>417</v>
      </c>
      <c r="C171" s="58" t="s">
        <v>374</v>
      </c>
      <c r="D171" s="58" t="s">
        <v>375</v>
      </c>
      <c r="E171" s="58" t="s">
        <v>554</v>
      </c>
      <c r="F171" s="58" t="s">
        <v>418</v>
      </c>
      <c r="G171" s="58"/>
      <c r="H171" s="143">
        <v>10</v>
      </c>
    </row>
    <row r="172" spans="2:8" ht="12.75">
      <c r="B172" s="71" t="s">
        <v>419</v>
      </c>
      <c r="C172" s="58" t="s">
        <v>374</v>
      </c>
      <c r="D172" s="58" t="s">
        <v>375</v>
      </c>
      <c r="E172" s="58" t="s">
        <v>554</v>
      </c>
      <c r="F172" s="58" t="s">
        <v>420</v>
      </c>
      <c r="G172" s="58"/>
      <c r="H172" s="143">
        <v>10</v>
      </c>
    </row>
    <row r="173" spans="2:8" ht="12.75">
      <c r="B173" s="65" t="s">
        <v>405</v>
      </c>
      <c r="C173" s="58" t="s">
        <v>374</v>
      </c>
      <c r="D173" s="58" t="s">
        <v>375</v>
      </c>
      <c r="E173" s="58" t="s">
        <v>554</v>
      </c>
      <c r="F173" s="58" t="s">
        <v>420</v>
      </c>
      <c r="G173" s="58">
        <v>2</v>
      </c>
      <c r="H173" s="143">
        <v>10</v>
      </c>
    </row>
    <row r="174" spans="2:8" ht="12.75">
      <c r="B174" s="79" t="s">
        <v>141</v>
      </c>
      <c r="C174" s="57" t="s">
        <v>376</v>
      </c>
      <c r="D174" s="57"/>
      <c r="E174" s="57"/>
      <c r="F174" s="57"/>
      <c r="G174" s="57"/>
      <c r="H174" s="143">
        <v>3388</v>
      </c>
    </row>
    <row r="175" spans="2:8" ht="12.75">
      <c r="B175" s="71" t="s">
        <v>405</v>
      </c>
      <c r="C175" s="30"/>
      <c r="D175" s="30"/>
      <c r="E175" s="30"/>
      <c r="F175" s="30"/>
      <c r="G175" s="30">
        <v>2</v>
      </c>
      <c r="H175" s="143">
        <v>3388</v>
      </c>
    </row>
    <row r="176" spans="2:8" ht="12.75">
      <c r="B176" s="65" t="s">
        <v>357</v>
      </c>
      <c r="C176" s="58" t="s">
        <v>376</v>
      </c>
      <c r="D176" s="58" t="s">
        <v>356</v>
      </c>
      <c r="E176" s="58"/>
      <c r="F176" s="58"/>
      <c r="G176" s="58"/>
      <c r="H176" s="143">
        <v>55</v>
      </c>
    </row>
    <row r="177" spans="2:8" ht="25.5">
      <c r="B177" s="65" t="s">
        <v>271</v>
      </c>
      <c r="C177" s="58" t="s">
        <v>376</v>
      </c>
      <c r="D177" s="58" t="s">
        <v>356</v>
      </c>
      <c r="E177" s="58" t="s">
        <v>555</v>
      </c>
      <c r="F177" s="58"/>
      <c r="G177" s="58"/>
      <c r="H177" s="143">
        <v>55</v>
      </c>
    </row>
    <row r="178" spans="2:8" ht="25.5">
      <c r="B178" s="65" t="s">
        <v>272</v>
      </c>
      <c r="C178" s="58" t="s">
        <v>376</v>
      </c>
      <c r="D178" s="58" t="s">
        <v>356</v>
      </c>
      <c r="E178" s="58" t="s">
        <v>556</v>
      </c>
      <c r="F178" s="58"/>
      <c r="G178" s="58"/>
      <c r="H178" s="143">
        <v>55</v>
      </c>
    </row>
    <row r="179" spans="2:8" ht="12.75">
      <c r="B179" s="65" t="s">
        <v>557</v>
      </c>
      <c r="C179" s="58" t="s">
        <v>376</v>
      </c>
      <c r="D179" s="58" t="s">
        <v>356</v>
      </c>
      <c r="E179" s="58" t="s">
        <v>556</v>
      </c>
      <c r="F179" s="58" t="s">
        <v>558</v>
      </c>
      <c r="G179" s="58"/>
      <c r="H179" s="143">
        <v>55</v>
      </c>
    </row>
    <row r="180" spans="2:8" ht="12.75">
      <c r="B180" s="65" t="s">
        <v>431</v>
      </c>
      <c r="C180" s="58" t="s">
        <v>376</v>
      </c>
      <c r="D180" s="58" t="s">
        <v>356</v>
      </c>
      <c r="E180" s="58" t="s">
        <v>556</v>
      </c>
      <c r="F180" s="58" t="s">
        <v>432</v>
      </c>
      <c r="G180" s="58"/>
      <c r="H180" s="143">
        <v>55</v>
      </c>
    </row>
    <row r="181" spans="2:8" ht="12.75">
      <c r="B181" s="65" t="s">
        <v>405</v>
      </c>
      <c r="C181" s="58" t="s">
        <v>376</v>
      </c>
      <c r="D181" s="58" t="s">
        <v>356</v>
      </c>
      <c r="E181" s="58" t="s">
        <v>556</v>
      </c>
      <c r="F181" s="58" t="s">
        <v>432</v>
      </c>
      <c r="G181" s="58">
        <v>2</v>
      </c>
      <c r="H181" s="143">
        <v>55</v>
      </c>
    </row>
    <row r="182" spans="2:8" ht="12.75">
      <c r="B182" s="65" t="s">
        <v>365</v>
      </c>
      <c r="C182" s="58" t="s">
        <v>376</v>
      </c>
      <c r="D182" s="58" t="s">
        <v>364</v>
      </c>
      <c r="E182" s="58"/>
      <c r="F182" s="58"/>
      <c r="G182" s="58"/>
      <c r="H182" s="143">
        <v>400</v>
      </c>
    </row>
    <row r="183" spans="2:8" ht="12.75">
      <c r="B183" s="71" t="s">
        <v>407</v>
      </c>
      <c r="C183" s="58" t="s">
        <v>376</v>
      </c>
      <c r="D183" s="58" t="s">
        <v>364</v>
      </c>
      <c r="E183" s="96" t="s">
        <v>408</v>
      </c>
      <c r="F183" s="58"/>
      <c r="G183" s="58"/>
      <c r="H183" s="143">
        <v>400</v>
      </c>
    </row>
    <row r="184" spans="2:8" ht="12.75">
      <c r="B184" s="71" t="s">
        <v>559</v>
      </c>
      <c r="C184" s="58" t="s">
        <v>376</v>
      </c>
      <c r="D184" s="58" t="s">
        <v>364</v>
      </c>
      <c r="E184" s="96" t="s">
        <v>560</v>
      </c>
      <c r="F184" s="58"/>
      <c r="G184" s="58"/>
      <c r="H184" s="143">
        <v>400</v>
      </c>
    </row>
    <row r="185" spans="2:8" ht="12.75">
      <c r="B185" s="71" t="s">
        <v>422</v>
      </c>
      <c r="C185" s="58" t="s">
        <v>376</v>
      </c>
      <c r="D185" s="58" t="s">
        <v>364</v>
      </c>
      <c r="E185" s="96" t="s">
        <v>560</v>
      </c>
      <c r="F185" s="58" t="s">
        <v>507</v>
      </c>
      <c r="G185" s="58"/>
      <c r="H185" s="143">
        <v>400</v>
      </c>
    </row>
    <row r="186" spans="2:8" ht="25.5">
      <c r="B186" s="65" t="s">
        <v>296</v>
      </c>
      <c r="C186" s="58" t="s">
        <v>376</v>
      </c>
      <c r="D186" s="58" t="s">
        <v>364</v>
      </c>
      <c r="E186" s="96" t="s">
        <v>560</v>
      </c>
      <c r="F186" s="58" t="s">
        <v>295</v>
      </c>
      <c r="G186" s="58"/>
      <c r="H186" s="143">
        <v>400</v>
      </c>
    </row>
    <row r="187" spans="2:8" ht="12.75">
      <c r="B187" s="65" t="s">
        <v>405</v>
      </c>
      <c r="C187" s="58" t="s">
        <v>376</v>
      </c>
      <c r="D187" s="58" t="s">
        <v>364</v>
      </c>
      <c r="E187" s="96" t="s">
        <v>560</v>
      </c>
      <c r="F187" s="58" t="s">
        <v>295</v>
      </c>
      <c r="G187" s="58">
        <v>2</v>
      </c>
      <c r="H187" s="143">
        <v>400</v>
      </c>
    </row>
    <row r="188" spans="2:8" ht="12.75">
      <c r="B188" s="65" t="s">
        <v>5</v>
      </c>
      <c r="C188" s="58" t="s">
        <v>376</v>
      </c>
      <c r="D188" s="58" t="s">
        <v>4</v>
      </c>
      <c r="E188" s="58"/>
      <c r="F188" s="58"/>
      <c r="G188" s="58"/>
      <c r="H188" s="143">
        <v>2933</v>
      </c>
    </row>
    <row r="189" spans="2:8" ht="25.5">
      <c r="B189" s="148" t="s">
        <v>327</v>
      </c>
      <c r="C189" s="58" t="s">
        <v>376</v>
      </c>
      <c r="D189" s="58" t="s">
        <v>4</v>
      </c>
      <c r="E189" s="135" t="s">
        <v>319</v>
      </c>
      <c r="F189" s="58"/>
      <c r="G189" s="58"/>
      <c r="H189" s="143">
        <v>2933</v>
      </c>
    </row>
    <row r="190" spans="2:8" ht="25.5">
      <c r="B190" s="140" t="s">
        <v>258</v>
      </c>
      <c r="C190" s="58" t="s">
        <v>376</v>
      </c>
      <c r="D190" s="58" t="s">
        <v>4</v>
      </c>
      <c r="E190" s="135" t="s">
        <v>320</v>
      </c>
      <c r="F190" s="58"/>
      <c r="G190" s="58"/>
      <c r="H190" s="143">
        <v>2933</v>
      </c>
    </row>
    <row r="191" spans="2:8" ht="12.75">
      <c r="B191" s="71" t="s">
        <v>417</v>
      </c>
      <c r="C191" s="58" t="s">
        <v>376</v>
      </c>
      <c r="D191" s="58" t="s">
        <v>4</v>
      </c>
      <c r="E191" s="135" t="s">
        <v>320</v>
      </c>
      <c r="F191" s="58" t="s">
        <v>418</v>
      </c>
      <c r="G191" s="58"/>
      <c r="H191" s="143">
        <v>2933</v>
      </c>
    </row>
    <row r="192" spans="2:8" ht="12.75">
      <c r="B192" s="71" t="s">
        <v>419</v>
      </c>
      <c r="C192" s="58" t="s">
        <v>376</v>
      </c>
      <c r="D192" s="58" t="s">
        <v>4</v>
      </c>
      <c r="E192" s="135" t="s">
        <v>320</v>
      </c>
      <c r="F192" s="58" t="s">
        <v>420</v>
      </c>
      <c r="G192" s="58"/>
      <c r="H192" s="143">
        <v>2933</v>
      </c>
    </row>
    <row r="193" spans="2:8" ht="12.75">
      <c r="B193" s="65" t="s">
        <v>405</v>
      </c>
      <c r="C193" s="58" t="s">
        <v>376</v>
      </c>
      <c r="D193" s="58" t="s">
        <v>4</v>
      </c>
      <c r="E193" s="135" t="s">
        <v>320</v>
      </c>
      <c r="F193" s="58" t="s">
        <v>420</v>
      </c>
      <c r="G193" s="58">
        <v>2</v>
      </c>
      <c r="H193" s="143">
        <v>2933</v>
      </c>
    </row>
    <row r="194" spans="2:8" ht="12.75">
      <c r="B194" s="79" t="s">
        <v>142</v>
      </c>
      <c r="C194" s="57" t="s">
        <v>377</v>
      </c>
      <c r="D194" s="57"/>
      <c r="E194" s="57"/>
      <c r="F194" s="57"/>
      <c r="G194" s="57"/>
      <c r="H194" s="59">
        <v>1113</v>
      </c>
    </row>
    <row r="195" spans="2:8" ht="12.75">
      <c r="B195" s="71" t="s">
        <v>405</v>
      </c>
      <c r="C195" s="30"/>
      <c r="D195" s="30"/>
      <c r="E195" s="30"/>
      <c r="F195" s="30"/>
      <c r="G195" s="30">
        <v>2</v>
      </c>
      <c r="H195" s="143">
        <v>1033</v>
      </c>
    </row>
    <row r="196" spans="2:8" ht="12.75">
      <c r="B196" s="76" t="s">
        <v>393</v>
      </c>
      <c r="C196" s="30"/>
      <c r="D196" s="30"/>
      <c r="E196" s="30"/>
      <c r="F196" s="30"/>
      <c r="G196" s="30">
        <v>3</v>
      </c>
      <c r="H196" s="143">
        <v>80</v>
      </c>
    </row>
    <row r="197" spans="2:8" ht="12.75">
      <c r="B197" s="65" t="s">
        <v>63</v>
      </c>
      <c r="C197" s="58" t="s">
        <v>377</v>
      </c>
      <c r="D197" s="58" t="s">
        <v>62</v>
      </c>
      <c r="E197" s="58"/>
      <c r="F197" s="58"/>
      <c r="G197" s="58"/>
      <c r="H197" s="143">
        <v>526.3</v>
      </c>
    </row>
    <row r="198" spans="2:8" ht="12.75">
      <c r="B198" s="71" t="s">
        <v>407</v>
      </c>
      <c r="C198" s="58" t="s">
        <v>377</v>
      </c>
      <c r="D198" s="58" t="s">
        <v>62</v>
      </c>
      <c r="E198" s="72" t="s">
        <v>408</v>
      </c>
      <c r="F198" s="58"/>
      <c r="G198" s="58"/>
      <c r="H198" s="143">
        <v>526.3</v>
      </c>
    </row>
    <row r="199" spans="2:8" ht="25.5">
      <c r="B199" s="114" t="s">
        <v>593</v>
      </c>
      <c r="C199" s="58" t="s">
        <v>377</v>
      </c>
      <c r="D199" s="58" t="s">
        <v>62</v>
      </c>
      <c r="E199" s="58" t="s">
        <v>592</v>
      </c>
      <c r="F199" s="58"/>
      <c r="G199" s="58"/>
      <c r="H199" s="143">
        <v>247.8</v>
      </c>
    </row>
    <row r="200" spans="2:8" ht="12.75">
      <c r="B200" s="71" t="s">
        <v>417</v>
      </c>
      <c r="C200" s="58" t="s">
        <v>377</v>
      </c>
      <c r="D200" s="58" t="s">
        <v>62</v>
      </c>
      <c r="E200" s="58" t="s">
        <v>592</v>
      </c>
      <c r="F200" s="58" t="s">
        <v>418</v>
      </c>
      <c r="G200" s="115"/>
      <c r="H200" s="143">
        <v>247.8</v>
      </c>
    </row>
    <row r="201" spans="2:8" ht="12.75">
      <c r="B201" s="71" t="s">
        <v>419</v>
      </c>
      <c r="C201" s="58" t="s">
        <v>377</v>
      </c>
      <c r="D201" s="58" t="s">
        <v>62</v>
      </c>
      <c r="E201" s="58" t="s">
        <v>592</v>
      </c>
      <c r="F201" s="58" t="s">
        <v>420</v>
      </c>
      <c r="G201" s="58"/>
      <c r="H201" s="143">
        <v>247.8</v>
      </c>
    </row>
    <row r="202" spans="2:8" ht="12.75">
      <c r="B202" s="65" t="s">
        <v>405</v>
      </c>
      <c r="C202" s="58" t="s">
        <v>377</v>
      </c>
      <c r="D202" s="58" t="s">
        <v>62</v>
      </c>
      <c r="E202" s="58" t="s">
        <v>592</v>
      </c>
      <c r="F202" s="58" t="s">
        <v>420</v>
      </c>
      <c r="G202" s="58">
        <v>2</v>
      </c>
      <c r="H202" s="143">
        <v>247.8</v>
      </c>
    </row>
    <row r="203" spans="2:8" ht="25.5">
      <c r="B203" s="114" t="s">
        <v>65</v>
      </c>
      <c r="C203" s="58" t="s">
        <v>377</v>
      </c>
      <c r="D203" s="58" t="s">
        <v>62</v>
      </c>
      <c r="E203" s="58" t="s">
        <v>64</v>
      </c>
      <c r="F203" s="58"/>
      <c r="G203" s="58"/>
      <c r="H203" s="143">
        <v>278.5</v>
      </c>
    </row>
    <row r="204" spans="2:8" ht="12.75">
      <c r="B204" s="71" t="s">
        <v>422</v>
      </c>
      <c r="C204" s="58" t="s">
        <v>377</v>
      </c>
      <c r="D204" s="58" t="s">
        <v>62</v>
      </c>
      <c r="E204" s="58" t="s">
        <v>64</v>
      </c>
      <c r="F204" s="80">
        <v>800</v>
      </c>
      <c r="G204" s="115"/>
      <c r="H204" s="143">
        <v>278.5</v>
      </c>
    </row>
    <row r="205" spans="2:8" ht="25.5">
      <c r="B205" s="65" t="s">
        <v>296</v>
      </c>
      <c r="C205" s="58" t="s">
        <v>377</v>
      </c>
      <c r="D205" s="58" t="s">
        <v>62</v>
      </c>
      <c r="E205" s="58" t="s">
        <v>64</v>
      </c>
      <c r="F205" s="58" t="s">
        <v>295</v>
      </c>
      <c r="G205" s="58"/>
      <c r="H205" s="143">
        <v>278.5</v>
      </c>
    </row>
    <row r="206" spans="2:8" ht="12.75">
      <c r="B206" s="65" t="s">
        <v>405</v>
      </c>
      <c r="C206" s="58" t="s">
        <v>377</v>
      </c>
      <c r="D206" s="58" t="s">
        <v>62</v>
      </c>
      <c r="E206" s="58" t="s">
        <v>64</v>
      </c>
      <c r="F206" s="58" t="s">
        <v>295</v>
      </c>
      <c r="G206" s="58">
        <v>2</v>
      </c>
      <c r="H206" s="143">
        <v>278.5</v>
      </c>
    </row>
    <row r="207" spans="2:8" ht="12.75">
      <c r="B207" s="65" t="s">
        <v>529</v>
      </c>
      <c r="C207" s="58" t="s">
        <v>377</v>
      </c>
      <c r="D207" s="58" t="s">
        <v>528</v>
      </c>
      <c r="E207" s="58"/>
      <c r="F207" s="58"/>
      <c r="G207" s="58"/>
      <c r="H207" s="143">
        <v>406.7</v>
      </c>
    </row>
    <row r="208" spans="2:8" ht="12.75">
      <c r="B208" s="71" t="s">
        <v>407</v>
      </c>
      <c r="C208" s="58" t="s">
        <v>377</v>
      </c>
      <c r="D208" s="58" t="s">
        <v>528</v>
      </c>
      <c r="E208" s="96" t="s">
        <v>408</v>
      </c>
      <c r="F208" s="58"/>
      <c r="G208" s="58"/>
      <c r="H208" s="143">
        <v>406.7</v>
      </c>
    </row>
    <row r="209" spans="2:8" ht="38.25">
      <c r="B209" s="65" t="s">
        <v>532</v>
      </c>
      <c r="C209" s="58" t="s">
        <v>377</v>
      </c>
      <c r="D209" s="58" t="s">
        <v>528</v>
      </c>
      <c r="E209" s="96" t="s">
        <v>530</v>
      </c>
      <c r="F209" s="58"/>
      <c r="G209" s="58"/>
      <c r="H209" s="143">
        <v>406.7</v>
      </c>
    </row>
    <row r="210" spans="2:8" ht="12.75">
      <c r="B210" s="71" t="s">
        <v>103</v>
      </c>
      <c r="C210" s="58" t="s">
        <v>377</v>
      </c>
      <c r="D210" s="58" t="s">
        <v>528</v>
      </c>
      <c r="E210" s="96" t="s">
        <v>530</v>
      </c>
      <c r="F210" s="58" t="s">
        <v>550</v>
      </c>
      <c r="G210" s="58"/>
      <c r="H210" s="143">
        <v>406.7</v>
      </c>
    </row>
    <row r="211" spans="2:8" ht="12.75">
      <c r="B211" s="65" t="s">
        <v>0</v>
      </c>
      <c r="C211" s="58" t="s">
        <v>377</v>
      </c>
      <c r="D211" s="58" t="s">
        <v>528</v>
      </c>
      <c r="E211" s="96" t="s">
        <v>530</v>
      </c>
      <c r="F211" s="58" t="s">
        <v>531</v>
      </c>
      <c r="G211" s="58"/>
      <c r="H211" s="143">
        <v>406.7</v>
      </c>
    </row>
    <row r="212" spans="2:8" ht="12.75">
      <c r="B212" s="65" t="s">
        <v>405</v>
      </c>
      <c r="C212" s="58" t="s">
        <v>377</v>
      </c>
      <c r="D212" s="58" t="s">
        <v>528</v>
      </c>
      <c r="E212" s="96" t="s">
        <v>530</v>
      </c>
      <c r="F212" s="58" t="s">
        <v>531</v>
      </c>
      <c r="G212" s="58" t="s">
        <v>397</v>
      </c>
      <c r="H212" s="143">
        <v>406.7</v>
      </c>
    </row>
    <row r="213" spans="2:8" ht="12.75">
      <c r="B213" s="65" t="s">
        <v>358</v>
      </c>
      <c r="C213" s="58" t="s">
        <v>377</v>
      </c>
      <c r="D213" s="58" t="s">
        <v>359</v>
      </c>
      <c r="E213" s="58"/>
      <c r="F213" s="58"/>
      <c r="G213" s="58"/>
      <c r="H213" s="143">
        <v>180</v>
      </c>
    </row>
    <row r="214" spans="2:8" ht="12.75">
      <c r="B214" s="71" t="s">
        <v>407</v>
      </c>
      <c r="C214" s="58" t="s">
        <v>377</v>
      </c>
      <c r="D214" s="58" t="s">
        <v>359</v>
      </c>
      <c r="E214" s="96" t="s">
        <v>408</v>
      </c>
      <c r="F214" s="58"/>
      <c r="G214" s="58"/>
      <c r="H214" s="143">
        <v>100</v>
      </c>
    </row>
    <row r="215" spans="2:8" ht="25.5">
      <c r="B215" s="65" t="s">
        <v>311</v>
      </c>
      <c r="C215" s="58" t="s">
        <v>377</v>
      </c>
      <c r="D215" s="58" t="s">
        <v>359</v>
      </c>
      <c r="E215" s="96" t="s">
        <v>312</v>
      </c>
      <c r="F215" s="58"/>
      <c r="G215" s="58"/>
      <c r="H215" s="143">
        <v>100</v>
      </c>
    </row>
    <row r="216" spans="2:8" ht="12.75">
      <c r="B216" s="71" t="s">
        <v>417</v>
      </c>
      <c r="C216" s="58" t="s">
        <v>377</v>
      </c>
      <c r="D216" s="58" t="s">
        <v>359</v>
      </c>
      <c r="E216" s="96" t="s">
        <v>312</v>
      </c>
      <c r="F216" s="58" t="s">
        <v>418</v>
      </c>
      <c r="G216" s="58"/>
      <c r="H216" s="143">
        <v>100</v>
      </c>
    </row>
    <row r="217" spans="2:8" ht="12.75">
      <c r="B217" s="71" t="s">
        <v>419</v>
      </c>
      <c r="C217" s="58" t="s">
        <v>377</v>
      </c>
      <c r="D217" s="58" t="s">
        <v>359</v>
      </c>
      <c r="E217" s="96" t="s">
        <v>312</v>
      </c>
      <c r="F217" s="58" t="s">
        <v>420</v>
      </c>
      <c r="G217" s="58"/>
      <c r="H217" s="143">
        <v>100</v>
      </c>
    </row>
    <row r="218" spans="2:8" ht="12.75">
      <c r="B218" s="65" t="s">
        <v>405</v>
      </c>
      <c r="C218" s="58" t="s">
        <v>377</v>
      </c>
      <c r="D218" s="58" t="s">
        <v>359</v>
      </c>
      <c r="E218" s="96" t="s">
        <v>312</v>
      </c>
      <c r="F218" s="58" t="s">
        <v>420</v>
      </c>
      <c r="G218" s="58">
        <v>2</v>
      </c>
      <c r="H218" s="143">
        <v>100</v>
      </c>
    </row>
    <row r="219" spans="2:8" ht="15" customHeight="1">
      <c r="B219" s="76" t="s">
        <v>515</v>
      </c>
      <c r="C219" s="58" t="s">
        <v>377</v>
      </c>
      <c r="D219" s="58" t="s">
        <v>359</v>
      </c>
      <c r="E219" s="96" t="s">
        <v>594</v>
      </c>
      <c r="F219" s="58"/>
      <c r="G219" s="58"/>
      <c r="H219" s="143">
        <v>80</v>
      </c>
    </row>
    <row r="220" spans="2:8" ht="38.25">
      <c r="B220" s="183" t="s">
        <v>574</v>
      </c>
      <c r="C220" s="58" t="s">
        <v>377</v>
      </c>
      <c r="D220" s="58" t="s">
        <v>359</v>
      </c>
      <c r="E220" s="182" t="s">
        <v>566</v>
      </c>
      <c r="F220" s="58"/>
      <c r="G220" s="58"/>
      <c r="H220" s="143">
        <v>80</v>
      </c>
    </row>
    <row r="221" spans="2:8" ht="12.75">
      <c r="B221" s="71" t="s">
        <v>103</v>
      </c>
      <c r="C221" s="58" t="s">
        <v>377</v>
      </c>
      <c r="D221" s="58" t="s">
        <v>359</v>
      </c>
      <c r="E221" s="182" t="s">
        <v>566</v>
      </c>
      <c r="F221" s="58" t="s">
        <v>550</v>
      </c>
      <c r="G221" s="58"/>
      <c r="H221" s="143">
        <v>80</v>
      </c>
    </row>
    <row r="222" spans="2:8" ht="12.75">
      <c r="B222" s="65" t="s">
        <v>0</v>
      </c>
      <c r="C222" s="58" t="s">
        <v>377</v>
      </c>
      <c r="D222" s="58" t="s">
        <v>359</v>
      </c>
      <c r="E222" s="182" t="s">
        <v>566</v>
      </c>
      <c r="F222" s="58" t="s">
        <v>531</v>
      </c>
      <c r="G222" s="58"/>
      <c r="H222" s="143">
        <v>80</v>
      </c>
    </row>
    <row r="223" spans="2:8" ht="12.75">
      <c r="B223" s="76" t="s">
        <v>393</v>
      </c>
      <c r="C223" s="58" t="s">
        <v>377</v>
      </c>
      <c r="D223" s="58" t="s">
        <v>359</v>
      </c>
      <c r="E223" s="182" t="s">
        <v>566</v>
      </c>
      <c r="F223" s="58" t="s">
        <v>531</v>
      </c>
      <c r="G223" s="58" t="s">
        <v>492</v>
      </c>
      <c r="H223" s="143">
        <v>80</v>
      </c>
    </row>
    <row r="224" spans="2:8" ht="12.75">
      <c r="B224" s="79" t="s">
        <v>143</v>
      </c>
      <c r="C224" s="57" t="s">
        <v>378</v>
      </c>
      <c r="D224" s="57"/>
      <c r="E224" s="57"/>
      <c r="F224" s="57"/>
      <c r="G224" s="57"/>
      <c r="H224" s="143">
        <v>118537.1</v>
      </c>
    </row>
    <row r="225" spans="2:8" ht="12.75">
      <c r="B225" s="71" t="s">
        <v>405</v>
      </c>
      <c r="C225" s="30"/>
      <c r="D225" s="30"/>
      <c r="E225" s="30"/>
      <c r="F225" s="30"/>
      <c r="G225" s="30">
        <v>2</v>
      </c>
      <c r="H225" s="143">
        <v>43819.7</v>
      </c>
    </row>
    <row r="226" spans="2:8" ht="12.75">
      <c r="B226" s="71" t="s">
        <v>393</v>
      </c>
      <c r="C226" s="30"/>
      <c r="D226" s="30"/>
      <c r="E226" s="30"/>
      <c r="F226" s="30"/>
      <c r="G226" s="30">
        <v>3</v>
      </c>
      <c r="H226" s="143">
        <v>74717.4</v>
      </c>
    </row>
    <row r="227" spans="2:8" ht="12.75">
      <c r="B227" s="65" t="s">
        <v>144</v>
      </c>
      <c r="C227" s="58" t="s">
        <v>378</v>
      </c>
      <c r="D227" s="58" t="s">
        <v>379</v>
      </c>
      <c r="E227" s="57"/>
      <c r="F227" s="57"/>
      <c r="G227" s="57"/>
      <c r="H227" s="143">
        <v>21279.4</v>
      </c>
    </row>
    <row r="228" spans="2:8" ht="12.75">
      <c r="B228" s="71" t="s">
        <v>407</v>
      </c>
      <c r="C228" s="58" t="s">
        <v>378</v>
      </c>
      <c r="D228" s="58" t="s">
        <v>379</v>
      </c>
      <c r="E228" s="96" t="s">
        <v>408</v>
      </c>
      <c r="F228" s="58"/>
      <c r="G228" s="58"/>
      <c r="H228" s="143">
        <v>21269.4</v>
      </c>
    </row>
    <row r="229" spans="2:8" ht="63.75">
      <c r="B229" s="71" t="s">
        <v>545</v>
      </c>
      <c r="C229" s="58" t="s">
        <v>378</v>
      </c>
      <c r="D229" s="58" t="s">
        <v>379</v>
      </c>
      <c r="E229" s="90" t="s">
        <v>315</v>
      </c>
      <c r="F229" s="30"/>
      <c r="G229" s="58"/>
      <c r="H229" s="143">
        <v>9500</v>
      </c>
    </row>
    <row r="230" spans="2:8" ht="12.75">
      <c r="B230" s="65" t="s">
        <v>557</v>
      </c>
      <c r="C230" s="58" t="s">
        <v>378</v>
      </c>
      <c r="D230" s="58" t="s">
        <v>379</v>
      </c>
      <c r="E230" s="90" t="s">
        <v>315</v>
      </c>
      <c r="F230" s="58" t="s">
        <v>558</v>
      </c>
      <c r="G230" s="58"/>
      <c r="H230" s="143">
        <v>9500</v>
      </c>
    </row>
    <row r="231" spans="2:8" ht="25.5">
      <c r="B231" s="65" t="s">
        <v>105</v>
      </c>
      <c r="C231" s="58" t="s">
        <v>378</v>
      </c>
      <c r="D231" s="58" t="s">
        <v>379</v>
      </c>
      <c r="E231" s="90" t="s">
        <v>315</v>
      </c>
      <c r="F231" s="58" t="s">
        <v>104</v>
      </c>
      <c r="G231" s="58"/>
      <c r="H231" s="143">
        <v>9500</v>
      </c>
    </row>
    <row r="232" spans="2:8" ht="12.75">
      <c r="B232" s="65" t="s">
        <v>393</v>
      </c>
      <c r="C232" s="58" t="s">
        <v>378</v>
      </c>
      <c r="D232" s="58" t="s">
        <v>379</v>
      </c>
      <c r="E232" s="90" t="s">
        <v>315</v>
      </c>
      <c r="F232" s="58" t="s">
        <v>104</v>
      </c>
      <c r="G232" s="58">
        <v>3</v>
      </c>
      <c r="H232" s="143">
        <v>9500</v>
      </c>
    </row>
    <row r="233" spans="2:8" ht="12.75">
      <c r="B233" s="65" t="s">
        <v>313</v>
      </c>
      <c r="C233" s="58" t="s">
        <v>378</v>
      </c>
      <c r="D233" s="58" t="s">
        <v>379</v>
      </c>
      <c r="E233" s="96" t="s">
        <v>314</v>
      </c>
      <c r="F233" s="58"/>
      <c r="G233" s="58"/>
      <c r="H233" s="143">
        <v>11769.4</v>
      </c>
    </row>
    <row r="234" spans="2:8" ht="12.75">
      <c r="B234" s="65" t="s">
        <v>557</v>
      </c>
      <c r="C234" s="58" t="s">
        <v>378</v>
      </c>
      <c r="D234" s="58" t="s">
        <v>379</v>
      </c>
      <c r="E234" s="96" t="s">
        <v>314</v>
      </c>
      <c r="F234" s="58" t="s">
        <v>558</v>
      </c>
      <c r="G234" s="58"/>
      <c r="H234" s="143">
        <v>11769.4</v>
      </c>
    </row>
    <row r="235" spans="2:8" ht="25.5">
      <c r="B235" s="65" t="s">
        <v>105</v>
      </c>
      <c r="C235" s="58" t="s">
        <v>378</v>
      </c>
      <c r="D235" s="58" t="s">
        <v>379</v>
      </c>
      <c r="E235" s="96" t="s">
        <v>314</v>
      </c>
      <c r="F235" s="58" t="s">
        <v>104</v>
      </c>
      <c r="G235" s="58"/>
      <c r="H235" s="143">
        <v>11420.4</v>
      </c>
    </row>
    <row r="236" spans="2:8" ht="12.75">
      <c r="B236" s="65" t="s">
        <v>405</v>
      </c>
      <c r="C236" s="58" t="s">
        <v>378</v>
      </c>
      <c r="D236" s="58" t="s">
        <v>379</v>
      </c>
      <c r="E236" s="96" t="s">
        <v>314</v>
      </c>
      <c r="F236" s="58" t="s">
        <v>104</v>
      </c>
      <c r="G236" s="58">
        <v>2</v>
      </c>
      <c r="H236" s="143">
        <v>11420.4</v>
      </c>
    </row>
    <row r="237" spans="2:8" ht="12.75">
      <c r="B237" s="65" t="s">
        <v>431</v>
      </c>
      <c r="C237" s="58" t="s">
        <v>378</v>
      </c>
      <c r="D237" s="58" t="s">
        <v>379</v>
      </c>
      <c r="E237" s="96" t="s">
        <v>314</v>
      </c>
      <c r="F237" s="30">
        <v>612</v>
      </c>
      <c r="G237" s="58"/>
      <c r="H237" s="143">
        <v>349</v>
      </c>
    </row>
    <row r="238" spans="2:8" ht="12.75">
      <c r="B238" s="65" t="s">
        <v>405</v>
      </c>
      <c r="C238" s="58" t="s">
        <v>378</v>
      </c>
      <c r="D238" s="58" t="s">
        <v>379</v>
      </c>
      <c r="E238" s="96" t="s">
        <v>314</v>
      </c>
      <c r="F238" s="30">
        <v>612</v>
      </c>
      <c r="G238" s="58">
        <v>2</v>
      </c>
      <c r="H238" s="143">
        <v>349</v>
      </c>
    </row>
    <row r="239" spans="2:8" ht="12.75">
      <c r="B239" s="65" t="s">
        <v>158</v>
      </c>
      <c r="C239" s="58" t="s">
        <v>378</v>
      </c>
      <c r="D239" s="58" t="s">
        <v>379</v>
      </c>
      <c r="E239" s="96" t="s">
        <v>253</v>
      </c>
      <c r="F239" s="30"/>
      <c r="G239" s="58"/>
      <c r="H239" s="143">
        <v>10</v>
      </c>
    </row>
    <row r="240" spans="2:8" ht="25.5">
      <c r="B240" s="65" t="s">
        <v>161</v>
      </c>
      <c r="C240" s="58" t="s">
        <v>378</v>
      </c>
      <c r="D240" s="58" t="s">
        <v>379</v>
      </c>
      <c r="E240" s="96" t="s">
        <v>318</v>
      </c>
      <c r="F240" s="30"/>
      <c r="G240" s="58"/>
      <c r="H240" s="143">
        <v>10</v>
      </c>
    </row>
    <row r="241" spans="2:8" ht="25.5">
      <c r="B241" s="65" t="s">
        <v>339</v>
      </c>
      <c r="C241" s="58" t="s">
        <v>378</v>
      </c>
      <c r="D241" s="58" t="s">
        <v>379</v>
      </c>
      <c r="E241" s="90" t="s">
        <v>259</v>
      </c>
      <c r="F241" s="30"/>
      <c r="G241" s="58"/>
      <c r="H241" s="143">
        <v>10</v>
      </c>
    </row>
    <row r="242" spans="2:8" ht="12.75">
      <c r="B242" s="65" t="s">
        <v>557</v>
      </c>
      <c r="C242" s="58" t="s">
        <v>378</v>
      </c>
      <c r="D242" s="58" t="s">
        <v>379</v>
      </c>
      <c r="E242" s="90" t="s">
        <v>259</v>
      </c>
      <c r="F242" s="58" t="s">
        <v>558</v>
      </c>
      <c r="G242" s="58"/>
      <c r="H242" s="143">
        <v>10</v>
      </c>
    </row>
    <row r="243" spans="2:8" ht="12.75">
      <c r="B243" s="65" t="s">
        <v>431</v>
      </c>
      <c r="C243" s="58" t="s">
        <v>378</v>
      </c>
      <c r="D243" s="58" t="s">
        <v>379</v>
      </c>
      <c r="E243" s="90" t="s">
        <v>259</v>
      </c>
      <c r="F243" s="30">
        <v>612</v>
      </c>
      <c r="G243" s="58"/>
      <c r="H243" s="143">
        <v>10</v>
      </c>
    </row>
    <row r="244" spans="2:8" ht="12.75">
      <c r="B244" s="65" t="s">
        <v>405</v>
      </c>
      <c r="C244" s="58" t="s">
        <v>378</v>
      </c>
      <c r="D244" s="58" t="s">
        <v>379</v>
      </c>
      <c r="E244" s="90" t="s">
        <v>259</v>
      </c>
      <c r="F244" s="30">
        <v>612</v>
      </c>
      <c r="G244" s="58">
        <v>2</v>
      </c>
      <c r="H244" s="143">
        <v>10</v>
      </c>
    </row>
    <row r="245" spans="2:8" ht="12.75">
      <c r="B245" s="65" t="s">
        <v>145</v>
      </c>
      <c r="C245" s="58" t="s">
        <v>378</v>
      </c>
      <c r="D245" s="58" t="s">
        <v>380</v>
      </c>
      <c r="E245" s="58"/>
      <c r="F245" s="58"/>
      <c r="G245" s="58"/>
      <c r="H245" s="143">
        <v>94776.1</v>
      </c>
    </row>
    <row r="246" spans="2:8" ht="12.75">
      <c r="B246" s="71" t="s">
        <v>407</v>
      </c>
      <c r="C246" s="58" t="s">
        <v>378</v>
      </c>
      <c r="D246" s="58" t="s">
        <v>380</v>
      </c>
      <c r="E246" s="96" t="s">
        <v>408</v>
      </c>
      <c r="F246" s="58"/>
      <c r="G246" s="58"/>
      <c r="H246" s="143">
        <v>93988.6</v>
      </c>
    </row>
    <row r="247" spans="2:8" ht="12.75">
      <c r="B247" s="71" t="s">
        <v>442</v>
      </c>
      <c r="C247" s="58" t="s">
        <v>378</v>
      </c>
      <c r="D247" s="58" t="s">
        <v>380</v>
      </c>
      <c r="E247" s="90" t="s">
        <v>261</v>
      </c>
      <c r="F247" s="96"/>
      <c r="G247" s="57"/>
      <c r="H247" s="143">
        <v>1877.7</v>
      </c>
    </row>
    <row r="248" spans="2:8" ht="12.75">
      <c r="B248" s="65" t="s">
        <v>557</v>
      </c>
      <c r="C248" s="58" t="s">
        <v>378</v>
      </c>
      <c r="D248" s="58" t="s">
        <v>380</v>
      </c>
      <c r="E248" s="90" t="s">
        <v>261</v>
      </c>
      <c r="F248" s="58" t="s">
        <v>558</v>
      </c>
      <c r="G248" s="58"/>
      <c r="H248" s="143">
        <v>1877.7</v>
      </c>
    </row>
    <row r="249" spans="2:8" ht="25.5">
      <c r="B249" s="65" t="s">
        <v>105</v>
      </c>
      <c r="C249" s="58" t="s">
        <v>378</v>
      </c>
      <c r="D249" s="58" t="s">
        <v>380</v>
      </c>
      <c r="E249" s="90" t="s">
        <v>261</v>
      </c>
      <c r="F249" s="58" t="s">
        <v>104</v>
      </c>
      <c r="G249" s="58"/>
      <c r="H249" s="143">
        <v>1877.7</v>
      </c>
    </row>
    <row r="250" spans="2:8" ht="12.75">
      <c r="B250" s="65" t="s">
        <v>393</v>
      </c>
      <c r="C250" s="58" t="s">
        <v>378</v>
      </c>
      <c r="D250" s="58" t="s">
        <v>380</v>
      </c>
      <c r="E250" s="90" t="s">
        <v>261</v>
      </c>
      <c r="F250" s="58" t="s">
        <v>104</v>
      </c>
      <c r="G250" s="58">
        <v>3</v>
      </c>
      <c r="H250" s="143">
        <v>1877.7</v>
      </c>
    </row>
    <row r="251" spans="2:8" ht="63.75">
      <c r="B251" s="71" t="s">
        <v>545</v>
      </c>
      <c r="C251" s="58" t="s">
        <v>378</v>
      </c>
      <c r="D251" s="58" t="s">
        <v>380</v>
      </c>
      <c r="E251" s="90" t="s">
        <v>315</v>
      </c>
      <c r="F251" s="30"/>
      <c r="G251" s="58"/>
      <c r="H251" s="143">
        <v>58470.2</v>
      </c>
    </row>
    <row r="252" spans="2:8" ht="12.75">
      <c r="B252" s="65" t="s">
        <v>557</v>
      </c>
      <c r="C252" s="58" t="s">
        <v>378</v>
      </c>
      <c r="D252" s="58" t="s">
        <v>380</v>
      </c>
      <c r="E252" s="90" t="s">
        <v>315</v>
      </c>
      <c r="F252" s="58" t="s">
        <v>558</v>
      </c>
      <c r="G252" s="58"/>
      <c r="H252" s="143">
        <v>58470.2</v>
      </c>
    </row>
    <row r="253" spans="2:8" ht="25.5">
      <c r="B253" s="65" t="s">
        <v>105</v>
      </c>
      <c r="C253" s="58" t="s">
        <v>378</v>
      </c>
      <c r="D253" s="58" t="s">
        <v>380</v>
      </c>
      <c r="E253" s="90" t="s">
        <v>315</v>
      </c>
      <c r="F253" s="58" t="s">
        <v>104</v>
      </c>
      <c r="G253" s="58"/>
      <c r="H253" s="143">
        <v>58470.2</v>
      </c>
    </row>
    <row r="254" spans="2:8" ht="12.75">
      <c r="B254" s="65" t="s">
        <v>393</v>
      </c>
      <c r="C254" s="58" t="s">
        <v>378</v>
      </c>
      <c r="D254" s="58" t="s">
        <v>380</v>
      </c>
      <c r="E254" s="90" t="s">
        <v>315</v>
      </c>
      <c r="F254" s="58" t="s">
        <v>104</v>
      </c>
      <c r="G254" s="58">
        <v>3</v>
      </c>
      <c r="H254" s="143">
        <v>58470.2</v>
      </c>
    </row>
    <row r="255" spans="2:8" ht="33.75" customHeight="1">
      <c r="B255" s="71" t="s">
        <v>90</v>
      </c>
      <c r="C255" s="58" t="s">
        <v>378</v>
      </c>
      <c r="D255" s="58" t="s">
        <v>380</v>
      </c>
      <c r="E255" s="96" t="s">
        <v>260</v>
      </c>
      <c r="F255" s="57"/>
      <c r="G255" s="57"/>
      <c r="H255" s="143">
        <v>3885.8</v>
      </c>
    </row>
    <row r="256" spans="2:8" ht="12.75">
      <c r="B256" s="65" t="s">
        <v>557</v>
      </c>
      <c r="C256" s="58" t="s">
        <v>378</v>
      </c>
      <c r="D256" s="58" t="s">
        <v>380</v>
      </c>
      <c r="E256" s="96" t="s">
        <v>260</v>
      </c>
      <c r="F256" s="58" t="s">
        <v>558</v>
      </c>
      <c r="G256" s="58"/>
      <c r="H256" s="143">
        <v>3885.8</v>
      </c>
    </row>
    <row r="257" spans="2:8" ht="25.5">
      <c r="B257" s="65" t="s">
        <v>105</v>
      </c>
      <c r="C257" s="58" t="s">
        <v>378</v>
      </c>
      <c r="D257" s="58" t="s">
        <v>380</v>
      </c>
      <c r="E257" s="96" t="s">
        <v>260</v>
      </c>
      <c r="F257" s="58" t="s">
        <v>104</v>
      </c>
      <c r="G257" s="58"/>
      <c r="H257" s="143">
        <v>3885.8</v>
      </c>
    </row>
    <row r="258" spans="2:8" ht="12.75">
      <c r="B258" s="65" t="s">
        <v>393</v>
      </c>
      <c r="C258" s="58" t="s">
        <v>378</v>
      </c>
      <c r="D258" s="58" t="s">
        <v>380</v>
      </c>
      <c r="E258" s="96" t="s">
        <v>260</v>
      </c>
      <c r="F258" s="58" t="s">
        <v>104</v>
      </c>
      <c r="G258" s="58">
        <v>3</v>
      </c>
      <c r="H258" s="143">
        <v>3885.8</v>
      </c>
    </row>
    <row r="259" spans="2:8" ht="25.5">
      <c r="B259" s="71" t="s">
        <v>18</v>
      </c>
      <c r="C259" s="58" t="s">
        <v>378</v>
      </c>
      <c r="D259" s="58" t="s">
        <v>380</v>
      </c>
      <c r="E259" s="58" t="s">
        <v>19</v>
      </c>
      <c r="F259" s="57"/>
      <c r="G259" s="57"/>
      <c r="H259" s="143">
        <v>900</v>
      </c>
    </row>
    <row r="260" spans="2:8" ht="12.75">
      <c r="B260" s="65" t="s">
        <v>557</v>
      </c>
      <c r="C260" s="58" t="s">
        <v>378</v>
      </c>
      <c r="D260" s="58" t="s">
        <v>380</v>
      </c>
      <c r="E260" s="58" t="s">
        <v>19</v>
      </c>
      <c r="F260" s="58" t="s">
        <v>558</v>
      </c>
      <c r="G260" s="57"/>
      <c r="H260" s="143">
        <v>900</v>
      </c>
    </row>
    <row r="261" spans="2:8" ht="12.75">
      <c r="B261" s="65" t="s">
        <v>431</v>
      </c>
      <c r="C261" s="58" t="s">
        <v>378</v>
      </c>
      <c r="D261" s="58" t="s">
        <v>380</v>
      </c>
      <c r="E261" s="58" t="s">
        <v>19</v>
      </c>
      <c r="F261" s="58" t="s">
        <v>432</v>
      </c>
      <c r="G261" s="58"/>
      <c r="H261" s="143">
        <v>900</v>
      </c>
    </row>
    <row r="262" spans="2:8" ht="12.75">
      <c r="B262" s="65" t="s">
        <v>393</v>
      </c>
      <c r="C262" s="58" t="s">
        <v>378</v>
      </c>
      <c r="D262" s="58" t="s">
        <v>380</v>
      </c>
      <c r="E262" s="58" t="s">
        <v>19</v>
      </c>
      <c r="F262" s="58" t="s">
        <v>432</v>
      </c>
      <c r="G262" s="58" t="s">
        <v>492</v>
      </c>
      <c r="H262" s="143">
        <v>900</v>
      </c>
    </row>
    <row r="263" spans="2:8" ht="12.75">
      <c r="B263" s="65" t="s">
        <v>443</v>
      </c>
      <c r="C263" s="58" t="s">
        <v>378</v>
      </c>
      <c r="D263" s="58" t="s">
        <v>380</v>
      </c>
      <c r="E263" s="96" t="s">
        <v>262</v>
      </c>
      <c r="F263" s="58"/>
      <c r="G263" s="58"/>
      <c r="H263" s="143">
        <v>21960.4</v>
      </c>
    </row>
    <row r="264" spans="2:8" ht="12.75">
      <c r="B264" s="65" t="s">
        <v>557</v>
      </c>
      <c r="C264" s="58" t="s">
        <v>378</v>
      </c>
      <c r="D264" s="58" t="s">
        <v>380</v>
      </c>
      <c r="E264" s="96" t="s">
        <v>262</v>
      </c>
      <c r="F264" s="58" t="s">
        <v>558</v>
      </c>
      <c r="G264" s="58"/>
      <c r="H264" s="143">
        <v>21960.4</v>
      </c>
    </row>
    <row r="265" spans="2:8" ht="25.5">
      <c r="B265" s="65" t="s">
        <v>105</v>
      </c>
      <c r="C265" s="58" t="s">
        <v>378</v>
      </c>
      <c r="D265" s="58" t="s">
        <v>380</v>
      </c>
      <c r="E265" s="96" t="s">
        <v>262</v>
      </c>
      <c r="F265" s="58" t="s">
        <v>104</v>
      </c>
      <c r="G265" s="58"/>
      <c r="H265" s="143">
        <v>21760.4</v>
      </c>
    </row>
    <row r="266" spans="2:8" ht="12.75">
      <c r="B266" s="65" t="s">
        <v>405</v>
      </c>
      <c r="C266" s="58" t="s">
        <v>378</v>
      </c>
      <c r="D266" s="58" t="s">
        <v>380</v>
      </c>
      <c r="E266" s="96" t="s">
        <v>262</v>
      </c>
      <c r="F266" s="58" t="s">
        <v>104</v>
      </c>
      <c r="G266" s="58">
        <v>2</v>
      </c>
      <c r="H266" s="143">
        <v>21760.4</v>
      </c>
    </row>
    <row r="267" spans="2:8" ht="12.75">
      <c r="B267" s="65" t="s">
        <v>431</v>
      </c>
      <c r="C267" s="58" t="s">
        <v>378</v>
      </c>
      <c r="D267" s="58" t="s">
        <v>380</v>
      </c>
      <c r="E267" s="96" t="s">
        <v>262</v>
      </c>
      <c r="F267" s="30">
        <v>612</v>
      </c>
      <c r="G267" s="58"/>
      <c r="H267" s="143">
        <v>200</v>
      </c>
    </row>
    <row r="268" spans="2:8" ht="12.75">
      <c r="B268" s="65" t="s">
        <v>405</v>
      </c>
      <c r="C268" s="58" t="s">
        <v>378</v>
      </c>
      <c r="D268" s="58" t="s">
        <v>380</v>
      </c>
      <c r="E268" s="96" t="s">
        <v>262</v>
      </c>
      <c r="F268" s="30">
        <v>612</v>
      </c>
      <c r="G268" s="58">
        <v>2</v>
      </c>
      <c r="H268" s="143">
        <v>200</v>
      </c>
    </row>
    <row r="269" spans="2:8" ht="33" customHeight="1">
      <c r="B269" s="65" t="s">
        <v>444</v>
      </c>
      <c r="C269" s="58" t="s">
        <v>378</v>
      </c>
      <c r="D269" s="58" t="s">
        <v>380</v>
      </c>
      <c r="E269" s="96" t="s">
        <v>263</v>
      </c>
      <c r="F269" s="30"/>
      <c r="G269" s="58"/>
      <c r="H269" s="143">
        <v>6894.5</v>
      </c>
    </row>
    <row r="270" spans="2:8" ht="28.5" customHeight="1">
      <c r="B270" s="65" t="s">
        <v>557</v>
      </c>
      <c r="C270" s="58" t="s">
        <v>378</v>
      </c>
      <c r="D270" s="58" t="s">
        <v>380</v>
      </c>
      <c r="E270" s="96" t="s">
        <v>263</v>
      </c>
      <c r="F270" s="58" t="s">
        <v>558</v>
      </c>
      <c r="G270" s="58"/>
      <c r="H270" s="143">
        <v>6894.5</v>
      </c>
    </row>
    <row r="271" spans="2:8" ht="25.5">
      <c r="B271" s="65" t="s">
        <v>105</v>
      </c>
      <c r="C271" s="58" t="s">
        <v>378</v>
      </c>
      <c r="D271" s="58" t="s">
        <v>380</v>
      </c>
      <c r="E271" s="96" t="s">
        <v>263</v>
      </c>
      <c r="F271" s="58" t="s">
        <v>104</v>
      </c>
      <c r="G271" s="58"/>
      <c r="H271" s="143">
        <v>6850.7</v>
      </c>
    </row>
    <row r="272" spans="2:8" ht="12.75">
      <c r="B272" s="65" t="s">
        <v>405</v>
      </c>
      <c r="C272" s="58" t="s">
        <v>378</v>
      </c>
      <c r="D272" s="58" t="s">
        <v>380</v>
      </c>
      <c r="E272" s="96" t="s">
        <v>263</v>
      </c>
      <c r="F272" s="58" t="s">
        <v>104</v>
      </c>
      <c r="G272" s="58">
        <v>2</v>
      </c>
      <c r="H272" s="143">
        <v>6850.7</v>
      </c>
    </row>
    <row r="273" spans="2:8" ht="12.75">
      <c r="B273" s="65" t="s">
        <v>431</v>
      </c>
      <c r="C273" s="58" t="s">
        <v>378</v>
      </c>
      <c r="D273" s="58" t="s">
        <v>380</v>
      </c>
      <c r="E273" s="96" t="s">
        <v>263</v>
      </c>
      <c r="F273" s="30">
        <v>612</v>
      </c>
      <c r="G273" s="58"/>
      <c r="H273" s="143">
        <v>43.8</v>
      </c>
    </row>
    <row r="274" spans="2:8" ht="12.75">
      <c r="B274" s="65" t="s">
        <v>405</v>
      </c>
      <c r="C274" s="58" t="s">
        <v>378</v>
      </c>
      <c r="D274" s="58" t="s">
        <v>380</v>
      </c>
      <c r="E274" s="96" t="s">
        <v>263</v>
      </c>
      <c r="F274" s="30">
        <v>612</v>
      </c>
      <c r="G274" s="58">
        <v>2</v>
      </c>
      <c r="H274" s="143">
        <v>43.8</v>
      </c>
    </row>
    <row r="275" spans="2:8" ht="12.75">
      <c r="B275" s="160" t="s">
        <v>515</v>
      </c>
      <c r="C275" s="58" t="s">
        <v>378</v>
      </c>
      <c r="D275" s="58" t="s">
        <v>380</v>
      </c>
      <c r="E275" s="58" t="s">
        <v>594</v>
      </c>
      <c r="F275" s="30"/>
      <c r="G275" s="58"/>
      <c r="H275" s="143">
        <v>174.9</v>
      </c>
    </row>
    <row r="276" spans="2:8" ht="38.25">
      <c r="B276" s="159" t="s">
        <v>521</v>
      </c>
      <c r="C276" s="58" t="s">
        <v>378</v>
      </c>
      <c r="D276" s="58" t="s">
        <v>380</v>
      </c>
      <c r="E276" s="58" t="s">
        <v>599</v>
      </c>
      <c r="F276" s="58"/>
      <c r="G276" s="58"/>
      <c r="H276" s="143">
        <v>174.9</v>
      </c>
    </row>
    <row r="277" spans="2:8" ht="38.25">
      <c r="B277" s="159" t="s">
        <v>522</v>
      </c>
      <c r="C277" s="58" t="s">
        <v>378</v>
      </c>
      <c r="D277" s="58" t="s">
        <v>380</v>
      </c>
      <c r="E277" s="58" t="s">
        <v>600</v>
      </c>
      <c r="F277" s="58"/>
      <c r="G277" s="58"/>
      <c r="H277" s="143">
        <v>174.9</v>
      </c>
    </row>
    <row r="278" spans="2:8" ht="12.75">
      <c r="B278" s="65" t="s">
        <v>557</v>
      </c>
      <c r="C278" s="58" t="s">
        <v>378</v>
      </c>
      <c r="D278" s="58" t="s">
        <v>380</v>
      </c>
      <c r="E278" s="58" t="s">
        <v>600</v>
      </c>
      <c r="F278" s="58" t="s">
        <v>558</v>
      </c>
      <c r="G278" s="58"/>
      <c r="H278" s="143">
        <v>174.9</v>
      </c>
    </row>
    <row r="279" spans="2:8" ht="12.75">
      <c r="B279" s="65" t="s">
        <v>431</v>
      </c>
      <c r="C279" s="58" t="s">
        <v>378</v>
      </c>
      <c r="D279" s="58" t="s">
        <v>380</v>
      </c>
      <c r="E279" s="58" t="s">
        <v>600</v>
      </c>
      <c r="F279" s="30">
        <v>612</v>
      </c>
      <c r="G279" s="58"/>
      <c r="H279" s="143">
        <v>174.9</v>
      </c>
    </row>
    <row r="280" spans="2:8" ht="12.75">
      <c r="B280" s="65" t="s">
        <v>405</v>
      </c>
      <c r="C280" s="58" t="s">
        <v>378</v>
      </c>
      <c r="D280" s="58" t="s">
        <v>380</v>
      </c>
      <c r="E280" s="58" t="s">
        <v>600</v>
      </c>
      <c r="F280" s="30">
        <v>612</v>
      </c>
      <c r="G280" s="58">
        <v>2</v>
      </c>
      <c r="H280" s="143">
        <v>174.9</v>
      </c>
    </row>
    <row r="281" spans="2:8" ht="12.75">
      <c r="B281" s="65" t="s">
        <v>158</v>
      </c>
      <c r="C281" s="58" t="s">
        <v>378</v>
      </c>
      <c r="D281" s="58" t="s">
        <v>380</v>
      </c>
      <c r="E281" s="96" t="s">
        <v>253</v>
      </c>
      <c r="F281" s="30"/>
      <c r="G281" s="58"/>
      <c r="H281" s="143">
        <v>612.6</v>
      </c>
    </row>
    <row r="282" spans="2:8" ht="25.5">
      <c r="B282" s="65" t="s">
        <v>159</v>
      </c>
      <c r="C282" s="58" t="s">
        <v>378</v>
      </c>
      <c r="D282" s="58" t="s">
        <v>380</v>
      </c>
      <c r="E282" s="90" t="s">
        <v>546</v>
      </c>
      <c r="F282" s="30"/>
      <c r="G282" s="58"/>
      <c r="H282" s="143">
        <v>26.5</v>
      </c>
    </row>
    <row r="283" spans="2:8" ht="38.25">
      <c r="B283" s="65" t="s">
        <v>310</v>
      </c>
      <c r="C283" s="58" t="s">
        <v>378</v>
      </c>
      <c r="D283" s="58" t="s">
        <v>380</v>
      </c>
      <c r="E283" s="90" t="s">
        <v>547</v>
      </c>
      <c r="F283" s="30"/>
      <c r="G283" s="58"/>
      <c r="H283" s="143">
        <v>26.5</v>
      </c>
    </row>
    <row r="284" spans="2:8" ht="12.75">
      <c r="B284" s="65" t="s">
        <v>557</v>
      </c>
      <c r="C284" s="58" t="s">
        <v>378</v>
      </c>
      <c r="D284" s="58" t="s">
        <v>380</v>
      </c>
      <c r="E284" s="90" t="s">
        <v>547</v>
      </c>
      <c r="F284" s="30">
        <v>600</v>
      </c>
      <c r="G284" s="58"/>
      <c r="H284" s="143">
        <v>26.5</v>
      </c>
    </row>
    <row r="285" spans="2:8" ht="12.75">
      <c r="B285" s="65" t="s">
        <v>431</v>
      </c>
      <c r="C285" s="58" t="s">
        <v>378</v>
      </c>
      <c r="D285" s="58" t="s">
        <v>380</v>
      </c>
      <c r="E285" s="90" t="s">
        <v>547</v>
      </c>
      <c r="F285" s="30">
        <v>612</v>
      </c>
      <c r="G285" s="58"/>
      <c r="H285" s="143">
        <v>26.5</v>
      </c>
    </row>
    <row r="286" spans="2:8" ht="12.75">
      <c r="B286" s="65" t="s">
        <v>405</v>
      </c>
      <c r="C286" s="58" t="s">
        <v>378</v>
      </c>
      <c r="D286" s="58" t="s">
        <v>380</v>
      </c>
      <c r="E286" s="90" t="s">
        <v>547</v>
      </c>
      <c r="F286" s="30">
        <v>612</v>
      </c>
      <c r="G286" s="58">
        <v>2</v>
      </c>
      <c r="H286" s="143">
        <v>26.5</v>
      </c>
    </row>
    <row r="287" spans="2:8" ht="25.5">
      <c r="B287" s="65" t="s">
        <v>161</v>
      </c>
      <c r="C287" s="58" t="s">
        <v>378</v>
      </c>
      <c r="D287" s="58" t="s">
        <v>380</v>
      </c>
      <c r="E287" s="90" t="s">
        <v>318</v>
      </c>
      <c r="F287" s="30"/>
      <c r="G287" s="58"/>
      <c r="H287" s="143">
        <v>20</v>
      </c>
    </row>
    <row r="288" spans="2:8" ht="25.5">
      <c r="B288" s="65" t="s">
        <v>339</v>
      </c>
      <c r="C288" s="58" t="s">
        <v>378</v>
      </c>
      <c r="D288" s="58" t="s">
        <v>380</v>
      </c>
      <c r="E288" s="90" t="s">
        <v>259</v>
      </c>
      <c r="F288" s="30"/>
      <c r="G288" s="58"/>
      <c r="H288" s="143">
        <v>20</v>
      </c>
    </row>
    <row r="289" spans="2:8" ht="12.75">
      <c r="B289" s="65" t="s">
        <v>557</v>
      </c>
      <c r="C289" s="58" t="s">
        <v>378</v>
      </c>
      <c r="D289" s="58" t="s">
        <v>380</v>
      </c>
      <c r="E289" s="90" t="s">
        <v>259</v>
      </c>
      <c r="F289" s="58" t="s">
        <v>558</v>
      </c>
      <c r="G289" s="58"/>
      <c r="H289" s="143">
        <v>20</v>
      </c>
    </row>
    <row r="290" spans="2:8" ht="12.75">
      <c r="B290" s="65" t="s">
        <v>431</v>
      </c>
      <c r="C290" s="58" t="s">
        <v>378</v>
      </c>
      <c r="D290" s="58" t="s">
        <v>380</v>
      </c>
      <c r="E290" s="90" t="s">
        <v>259</v>
      </c>
      <c r="F290" s="30">
        <v>612</v>
      </c>
      <c r="G290" s="58"/>
      <c r="H290" s="143">
        <v>20</v>
      </c>
    </row>
    <row r="291" spans="2:8" ht="12.75">
      <c r="B291" s="65" t="s">
        <v>405</v>
      </c>
      <c r="C291" s="58" t="s">
        <v>378</v>
      </c>
      <c r="D291" s="58" t="s">
        <v>380</v>
      </c>
      <c r="E291" s="90" t="s">
        <v>259</v>
      </c>
      <c r="F291" s="30">
        <v>612</v>
      </c>
      <c r="G291" s="58">
        <v>2</v>
      </c>
      <c r="H291" s="143">
        <v>20</v>
      </c>
    </row>
    <row r="292" spans="2:8" ht="25.5">
      <c r="B292" s="65" t="s">
        <v>340</v>
      </c>
      <c r="C292" s="58" t="s">
        <v>378</v>
      </c>
      <c r="D292" s="58" t="s">
        <v>380</v>
      </c>
      <c r="E292" s="90" t="s">
        <v>264</v>
      </c>
      <c r="F292" s="30"/>
      <c r="G292" s="58"/>
      <c r="H292" s="143">
        <v>73</v>
      </c>
    </row>
    <row r="293" spans="2:8" ht="25.5">
      <c r="B293" s="65" t="s">
        <v>341</v>
      </c>
      <c r="C293" s="58" t="s">
        <v>378</v>
      </c>
      <c r="D293" s="58" t="s">
        <v>380</v>
      </c>
      <c r="E293" s="90" t="s">
        <v>265</v>
      </c>
      <c r="F293" s="30"/>
      <c r="G293" s="58"/>
      <c r="H293" s="143">
        <v>73</v>
      </c>
    </row>
    <row r="294" spans="2:8" ht="12.75">
      <c r="B294" s="65" t="s">
        <v>557</v>
      </c>
      <c r="C294" s="58" t="s">
        <v>378</v>
      </c>
      <c r="D294" s="58" t="s">
        <v>380</v>
      </c>
      <c r="E294" s="90" t="s">
        <v>265</v>
      </c>
      <c r="F294" s="58" t="s">
        <v>558</v>
      </c>
      <c r="G294" s="58"/>
      <c r="H294" s="143">
        <v>73</v>
      </c>
    </row>
    <row r="295" spans="2:8" ht="12.75">
      <c r="B295" s="65" t="s">
        <v>431</v>
      </c>
      <c r="C295" s="58" t="s">
        <v>378</v>
      </c>
      <c r="D295" s="58" t="s">
        <v>380</v>
      </c>
      <c r="E295" s="90" t="s">
        <v>265</v>
      </c>
      <c r="F295" s="30">
        <v>612</v>
      </c>
      <c r="G295" s="58"/>
      <c r="H295" s="143">
        <v>73</v>
      </c>
    </row>
    <row r="296" spans="2:8" ht="12.75">
      <c r="B296" s="65" t="s">
        <v>405</v>
      </c>
      <c r="C296" s="58" t="s">
        <v>378</v>
      </c>
      <c r="D296" s="58" t="s">
        <v>380</v>
      </c>
      <c r="E296" s="90" t="s">
        <v>265</v>
      </c>
      <c r="F296" s="30">
        <v>612</v>
      </c>
      <c r="G296" s="58">
        <v>2</v>
      </c>
      <c r="H296" s="143">
        <v>73</v>
      </c>
    </row>
    <row r="297" spans="2:8" ht="38.25">
      <c r="B297" s="65" t="s">
        <v>343</v>
      </c>
      <c r="C297" s="58" t="s">
        <v>378</v>
      </c>
      <c r="D297" s="58" t="s">
        <v>380</v>
      </c>
      <c r="E297" s="90" t="s">
        <v>266</v>
      </c>
      <c r="F297" s="30"/>
      <c r="G297" s="58"/>
      <c r="H297" s="143">
        <v>493.1</v>
      </c>
    </row>
    <row r="298" spans="2:8" ht="38.25">
      <c r="B298" s="65" t="s">
        <v>78</v>
      </c>
      <c r="C298" s="58" t="s">
        <v>378</v>
      </c>
      <c r="D298" s="58" t="s">
        <v>380</v>
      </c>
      <c r="E298" s="90" t="s">
        <v>278</v>
      </c>
      <c r="F298" s="30"/>
      <c r="G298" s="58"/>
      <c r="H298" s="143">
        <v>493.1</v>
      </c>
    </row>
    <row r="299" spans="2:8" ht="12.75">
      <c r="B299" s="65" t="s">
        <v>557</v>
      </c>
      <c r="C299" s="58" t="s">
        <v>378</v>
      </c>
      <c r="D299" s="58" t="s">
        <v>380</v>
      </c>
      <c r="E299" s="90" t="s">
        <v>278</v>
      </c>
      <c r="F299" s="58" t="s">
        <v>558</v>
      </c>
      <c r="G299" s="58"/>
      <c r="H299" s="143">
        <v>493.1</v>
      </c>
    </row>
    <row r="300" spans="2:8" ht="12.75">
      <c r="B300" s="65" t="s">
        <v>431</v>
      </c>
      <c r="C300" s="58" t="s">
        <v>378</v>
      </c>
      <c r="D300" s="58" t="s">
        <v>380</v>
      </c>
      <c r="E300" s="90" t="s">
        <v>278</v>
      </c>
      <c r="F300" s="30">
        <v>612</v>
      </c>
      <c r="G300" s="58"/>
      <c r="H300" s="143">
        <v>493.1</v>
      </c>
    </row>
    <row r="301" spans="2:8" ht="12.75">
      <c r="B301" s="65" t="s">
        <v>405</v>
      </c>
      <c r="C301" s="58" t="s">
        <v>378</v>
      </c>
      <c r="D301" s="58" t="s">
        <v>380</v>
      </c>
      <c r="E301" s="90" t="s">
        <v>278</v>
      </c>
      <c r="F301" s="30">
        <v>612</v>
      </c>
      <c r="G301" s="58">
        <v>2</v>
      </c>
      <c r="H301" s="143">
        <v>493.1</v>
      </c>
    </row>
    <row r="302" spans="2:8" ht="12.75">
      <c r="B302" s="65" t="s">
        <v>427</v>
      </c>
      <c r="C302" s="58" t="s">
        <v>378</v>
      </c>
      <c r="D302" s="58" t="s">
        <v>381</v>
      </c>
      <c r="E302" s="58"/>
      <c r="F302" s="58"/>
      <c r="G302" s="58"/>
      <c r="H302" s="143">
        <v>1485.2</v>
      </c>
    </row>
    <row r="303" spans="2:8" ht="12.75">
      <c r="B303" s="71" t="s">
        <v>407</v>
      </c>
      <c r="C303" s="58" t="s">
        <v>378</v>
      </c>
      <c r="D303" s="58" t="s">
        <v>381</v>
      </c>
      <c r="E303" s="90" t="s">
        <v>408</v>
      </c>
      <c r="F303" s="57"/>
      <c r="G303" s="57"/>
      <c r="H303" s="143">
        <v>83.7</v>
      </c>
    </row>
    <row r="304" spans="2:8" ht="12.75">
      <c r="B304" s="71" t="s">
        <v>445</v>
      </c>
      <c r="C304" s="58" t="s">
        <v>378</v>
      </c>
      <c r="D304" s="58" t="s">
        <v>381</v>
      </c>
      <c r="E304" s="90" t="s">
        <v>279</v>
      </c>
      <c r="F304" s="96"/>
      <c r="G304" s="96"/>
      <c r="H304" s="143">
        <v>83.7</v>
      </c>
    </row>
    <row r="305" spans="2:8" ht="12.75">
      <c r="B305" s="71" t="s">
        <v>280</v>
      </c>
      <c r="C305" s="58" t="s">
        <v>378</v>
      </c>
      <c r="D305" s="58" t="s">
        <v>381</v>
      </c>
      <c r="E305" s="90" t="s">
        <v>279</v>
      </c>
      <c r="F305" s="96">
        <v>300</v>
      </c>
      <c r="G305" s="96"/>
      <c r="H305" s="143">
        <v>83.7</v>
      </c>
    </row>
    <row r="306" spans="2:8" ht="12.75">
      <c r="B306" s="71" t="s">
        <v>616</v>
      </c>
      <c r="C306" s="58" t="s">
        <v>378</v>
      </c>
      <c r="D306" s="58" t="s">
        <v>381</v>
      </c>
      <c r="E306" s="90" t="s">
        <v>279</v>
      </c>
      <c r="F306" s="96">
        <v>320</v>
      </c>
      <c r="G306" s="96"/>
      <c r="H306" s="143">
        <v>83.7</v>
      </c>
    </row>
    <row r="307" spans="2:8" ht="12.75">
      <c r="B307" s="65" t="s">
        <v>393</v>
      </c>
      <c r="C307" s="58" t="s">
        <v>378</v>
      </c>
      <c r="D307" s="58" t="s">
        <v>381</v>
      </c>
      <c r="E307" s="90" t="s">
        <v>279</v>
      </c>
      <c r="F307" s="96">
        <v>320</v>
      </c>
      <c r="G307" s="96">
        <v>3</v>
      </c>
      <c r="H307" s="143">
        <v>83.7</v>
      </c>
    </row>
    <row r="308" spans="2:8" ht="25.5">
      <c r="B308" s="65" t="s">
        <v>281</v>
      </c>
      <c r="C308" s="58" t="s">
        <v>378</v>
      </c>
      <c r="D308" s="58" t="s">
        <v>381</v>
      </c>
      <c r="E308" s="96" t="s">
        <v>282</v>
      </c>
      <c r="F308" s="58"/>
      <c r="G308" s="58"/>
      <c r="H308" s="143">
        <v>7</v>
      </c>
    </row>
    <row r="309" spans="2:8" ht="38.25">
      <c r="B309" s="65" t="s">
        <v>283</v>
      </c>
      <c r="C309" s="58" t="s">
        <v>378</v>
      </c>
      <c r="D309" s="58" t="s">
        <v>381</v>
      </c>
      <c r="E309" s="96" t="s">
        <v>284</v>
      </c>
      <c r="F309" s="58"/>
      <c r="G309" s="58"/>
      <c r="H309" s="143">
        <v>1</v>
      </c>
    </row>
    <row r="310" spans="2:8" ht="38.25">
      <c r="B310" s="65" t="s">
        <v>285</v>
      </c>
      <c r="C310" s="58" t="s">
        <v>378</v>
      </c>
      <c r="D310" s="58" t="s">
        <v>381</v>
      </c>
      <c r="E310" s="96" t="s">
        <v>286</v>
      </c>
      <c r="F310" s="30"/>
      <c r="G310" s="58"/>
      <c r="H310" s="143">
        <v>1</v>
      </c>
    </row>
    <row r="311" spans="2:8" ht="12.75">
      <c r="B311" s="71" t="s">
        <v>417</v>
      </c>
      <c r="C311" s="58" t="s">
        <v>378</v>
      </c>
      <c r="D311" s="58" t="s">
        <v>381</v>
      </c>
      <c r="E311" s="96" t="s">
        <v>286</v>
      </c>
      <c r="F311" s="58" t="s">
        <v>418</v>
      </c>
      <c r="G311" s="58"/>
      <c r="H311" s="143">
        <v>1</v>
      </c>
    </row>
    <row r="312" spans="2:8" ht="12.75">
      <c r="B312" s="71" t="s">
        <v>419</v>
      </c>
      <c r="C312" s="58" t="s">
        <v>378</v>
      </c>
      <c r="D312" s="58" t="s">
        <v>381</v>
      </c>
      <c r="E312" s="96" t="s">
        <v>286</v>
      </c>
      <c r="F312" s="58" t="s">
        <v>420</v>
      </c>
      <c r="G312" s="58"/>
      <c r="H312" s="143">
        <v>1</v>
      </c>
    </row>
    <row r="313" spans="2:8" ht="12.75">
      <c r="B313" s="65" t="s">
        <v>405</v>
      </c>
      <c r="C313" s="58" t="s">
        <v>378</v>
      </c>
      <c r="D313" s="58" t="s">
        <v>381</v>
      </c>
      <c r="E313" s="96" t="s">
        <v>286</v>
      </c>
      <c r="F313" s="58" t="s">
        <v>420</v>
      </c>
      <c r="G313" s="58">
        <v>2</v>
      </c>
      <c r="H313" s="143">
        <v>1</v>
      </c>
    </row>
    <row r="314" spans="2:8" ht="25.5">
      <c r="B314" s="65" t="s">
        <v>287</v>
      </c>
      <c r="C314" s="58" t="s">
        <v>378</v>
      </c>
      <c r="D314" s="58" t="s">
        <v>381</v>
      </c>
      <c r="E314" s="96" t="s">
        <v>288</v>
      </c>
      <c r="F314" s="58"/>
      <c r="G314" s="58"/>
      <c r="H314" s="143">
        <v>6</v>
      </c>
    </row>
    <row r="315" spans="2:8" ht="38.25">
      <c r="B315" s="65" t="s">
        <v>609</v>
      </c>
      <c r="C315" s="58" t="s">
        <v>378</v>
      </c>
      <c r="D315" s="58" t="s">
        <v>381</v>
      </c>
      <c r="E315" s="96" t="s">
        <v>610</v>
      </c>
      <c r="F315" s="58"/>
      <c r="G315" s="58"/>
      <c r="H315" s="143">
        <v>6</v>
      </c>
    </row>
    <row r="316" spans="2:8" ht="12.75">
      <c r="B316" s="71" t="s">
        <v>417</v>
      </c>
      <c r="C316" s="58" t="s">
        <v>378</v>
      </c>
      <c r="D316" s="58" t="s">
        <v>381</v>
      </c>
      <c r="E316" s="96" t="s">
        <v>610</v>
      </c>
      <c r="F316" s="58" t="s">
        <v>418</v>
      </c>
      <c r="G316" s="58"/>
      <c r="H316" s="143">
        <v>6</v>
      </c>
    </row>
    <row r="317" spans="2:8" ht="12.75">
      <c r="B317" s="71" t="s">
        <v>419</v>
      </c>
      <c r="C317" s="58" t="s">
        <v>378</v>
      </c>
      <c r="D317" s="58" t="s">
        <v>381</v>
      </c>
      <c r="E317" s="96" t="s">
        <v>610</v>
      </c>
      <c r="F317" s="58" t="s">
        <v>420</v>
      </c>
      <c r="G317" s="58"/>
      <c r="H317" s="143">
        <v>6</v>
      </c>
    </row>
    <row r="318" spans="2:8" ht="12.75">
      <c r="B318" s="65" t="s">
        <v>405</v>
      </c>
      <c r="C318" s="58" t="s">
        <v>378</v>
      </c>
      <c r="D318" s="58" t="s">
        <v>381</v>
      </c>
      <c r="E318" s="96" t="s">
        <v>610</v>
      </c>
      <c r="F318" s="58" t="s">
        <v>420</v>
      </c>
      <c r="G318" s="58">
        <v>2</v>
      </c>
      <c r="H318" s="143">
        <v>6</v>
      </c>
    </row>
    <row r="319" spans="2:8" ht="25.5">
      <c r="B319" s="65" t="s">
        <v>490</v>
      </c>
      <c r="C319" s="58" t="s">
        <v>378</v>
      </c>
      <c r="D319" s="58" t="s">
        <v>381</v>
      </c>
      <c r="E319" s="96" t="s">
        <v>611</v>
      </c>
      <c r="F319" s="58"/>
      <c r="G319" s="58"/>
      <c r="H319" s="143">
        <v>6</v>
      </c>
    </row>
    <row r="320" spans="2:8" ht="38.25">
      <c r="B320" s="65" t="s">
        <v>69</v>
      </c>
      <c r="C320" s="58" t="s">
        <v>378</v>
      </c>
      <c r="D320" s="58" t="s">
        <v>381</v>
      </c>
      <c r="E320" s="96" t="s">
        <v>305</v>
      </c>
      <c r="F320" s="58"/>
      <c r="G320" s="58"/>
      <c r="H320" s="143">
        <v>6</v>
      </c>
    </row>
    <row r="321" spans="2:8" ht="38.25">
      <c r="B321" s="65" t="s">
        <v>70</v>
      </c>
      <c r="C321" s="58" t="s">
        <v>378</v>
      </c>
      <c r="D321" s="58" t="s">
        <v>381</v>
      </c>
      <c r="E321" s="106" t="s">
        <v>332</v>
      </c>
      <c r="F321" s="58"/>
      <c r="G321" s="58"/>
      <c r="H321" s="143">
        <v>6</v>
      </c>
    </row>
    <row r="322" spans="2:8" ht="12.75">
      <c r="B322" s="71" t="s">
        <v>417</v>
      </c>
      <c r="C322" s="58" t="s">
        <v>378</v>
      </c>
      <c r="D322" s="58" t="s">
        <v>381</v>
      </c>
      <c r="E322" s="106" t="s">
        <v>332</v>
      </c>
      <c r="F322" s="58" t="s">
        <v>418</v>
      </c>
      <c r="G322" s="58"/>
      <c r="H322" s="143">
        <v>6</v>
      </c>
    </row>
    <row r="323" spans="2:8" ht="12.75">
      <c r="B323" s="71" t="s">
        <v>419</v>
      </c>
      <c r="C323" s="58" t="s">
        <v>378</v>
      </c>
      <c r="D323" s="58" t="s">
        <v>381</v>
      </c>
      <c r="E323" s="106" t="s">
        <v>332</v>
      </c>
      <c r="F323" s="58" t="s">
        <v>420</v>
      </c>
      <c r="G323" s="58"/>
      <c r="H323" s="143">
        <v>6</v>
      </c>
    </row>
    <row r="324" spans="2:8" ht="12.75">
      <c r="B324" s="65" t="s">
        <v>405</v>
      </c>
      <c r="C324" s="58" t="s">
        <v>378</v>
      </c>
      <c r="D324" s="58" t="s">
        <v>381</v>
      </c>
      <c r="E324" s="106" t="s">
        <v>332</v>
      </c>
      <c r="F324" s="58" t="s">
        <v>420</v>
      </c>
      <c r="G324" s="58">
        <v>2</v>
      </c>
      <c r="H324" s="143">
        <v>6</v>
      </c>
    </row>
    <row r="325" spans="2:8" ht="25.5">
      <c r="B325" s="65" t="s">
        <v>346</v>
      </c>
      <c r="C325" s="58" t="s">
        <v>378</v>
      </c>
      <c r="D325" s="58" t="s">
        <v>381</v>
      </c>
      <c r="E325" s="96" t="s">
        <v>333</v>
      </c>
      <c r="F325" s="96"/>
      <c r="G325" s="96"/>
      <c r="H325" s="143">
        <v>73</v>
      </c>
    </row>
    <row r="326" spans="2:8" ht="25.5">
      <c r="B326" s="65" t="s">
        <v>347</v>
      </c>
      <c r="C326" s="58" t="s">
        <v>378</v>
      </c>
      <c r="D326" s="58" t="s">
        <v>381</v>
      </c>
      <c r="E326" s="96" t="s">
        <v>334</v>
      </c>
      <c r="F326" s="96"/>
      <c r="G326" s="96"/>
      <c r="H326" s="143">
        <v>73</v>
      </c>
    </row>
    <row r="327" spans="2:8" ht="12.75">
      <c r="B327" s="71" t="s">
        <v>417</v>
      </c>
      <c r="C327" s="58" t="s">
        <v>378</v>
      </c>
      <c r="D327" s="58" t="s">
        <v>381</v>
      </c>
      <c r="E327" s="96" t="s">
        <v>334</v>
      </c>
      <c r="F327" s="58" t="s">
        <v>418</v>
      </c>
      <c r="G327" s="58"/>
      <c r="H327" s="143">
        <v>73</v>
      </c>
    </row>
    <row r="328" spans="2:8" ht="12.75">
      <c r="B328" s="71" t="s">
        <v>419</v>
      </c>
      <c r="C328" s="58" t="s">
        <v>378</v>
      </c>
      <c r="D328" s="58" t="s">
        <v>381</v>
      </c>
      <c r="E328" s="96" t="s">
        <v>334</v>
      </c>
      <c r="F328" s="58" t="s">
        <v>420</v>
      </c>
      <c r="G328" s="58"/>
      <c r="H328" s="143">
        <v>73</v>
      </c>
    </row>
    <row r="329" spans="2:8" ht="12.75">
      <c r="B329" s="65" t="s">
        <v>405</v>
      </c>
      <c r="C329" s="58" t="s">
        <v>378</v>
      </c>
      <c r="D329" s="58" t="s">
        <v>381</v>
      </c>
      <c r="E329" s="96" t="s">
        <v>334</v>
      </c>
      <c r="F329" s="58" t="s">
        <v>420</v>
      </c>
      <c r="G329" s="58">
        <v>2</v>
      </c>
      <c r="H329" s="143">
        <v>73</v>
      </c>
    </row>
    <row r="330" spans="2:8" ht="25.5">
      <c r="B330" s="65" t="s">
        <v>335</v>
      </c>
      <c r="C330" s="58" t="s">
        <v>378</v>
      </c>
      <c r="D330" s="58" t="s">
        <v>381</v>
      </c>
      <c r="E330" s="58" t="s">
        <v>336</v>
      </c>
      <c r="F330" s="58"/>
      <c r="G330" s="58"/>
      <c r="H330" s="143">
        <v>1</v>
      </c>
    </row>
    <row r="331" spans="2:8" ht="25.5">
      <c r="B331" s="65" t="s">
        <v>337</v>
      </c>
      <c r="C331" s="58" t="s">
        <v>378</v>
      </c>
      <c r="D331" s="58" t="s">
        <v>381</v>
      </c>
      <c r="E331" s="58" t="s">
        <v>338</v>
      </c>
      <c r="F331" s="58"/>
      <c r="G331" s="58"/>
      <c r="H331" s="143">
        <v>1</v>
      </c>
    </row>
    <row r="332" spans="2:8" ht="12.75">
      <c r="B332" s="71" t="s">
        <v>417</v>
      </c>
      <c r="C332" s="58" t="s">
        <v>378</v>
      </c>
      <c r="D332" s="58" t="s">
        <v>381</v>
      </c>
      <c r="E332" s="58" t="s">
        <v>338</v>
      </c>
      <c r="F332" s="58" t="s">
        <v>418</v>
      </c>
      <c r="G332" s="58"/>
      <c r="H332" s="143">
        <v>1</v>
      </c>
    </row>
    <row r="333" spans="2:8" ht="12.75">
      <c r="B333" s="71" t="s">
        <v>419</v>
      </c>
      <c r="C333" s="58" t="s">
        <v>378</v>
      </c>
      <c r="D333" s="58" t="s">
        <v>381</v>
      </c>
      <c r="E333" s="58" t="s">
        <v>338</v>
      </c>
      <c r="F333" s="58" t="s">
        <v>420</v>
      </c>
      <c r="G333" s="58"/>
      <c r="H333" s="143">
        <v>1</v>
      </c>
    </row>
    <row r="334" spans="2:8" ht="12.75">
      <c r="B334" s="65" t="s">
        <v>405</v>
      </c>
      <c r="C334" s="58" t="s">
        <v>378</v>
      </c>
      <c r="D334" s="58" t="s">
        <v>381</v>
      </c>
      <c r="E334" s="58" t="s">
        <v>338</v>
      </c>
      <c r="F334" s="58" t="s">
        <v>420</v>
      </c>
      <c r="G334" s="58">
        <v>2</v>
      </c>
      <c r="H334" s="143">
        <v>1</v>
      </c>
    </row>
    <row r="335" spans="2:8" ht="12.75">
      <c r="B335" s="65" t="s">
        <v>348</v>
      </c>
      <c r="C335" s="58" t="s">
        <v>378</v>
      </c>
      <c r="D335" s="58" t="s">
        <v>381</v>
      </c>
      <c r="E335" s="96" t="s">
        <v>26</v>
      </c>
      <c r="F335" s="96"/>
      <c r="G335" s="96"/>
      <c r="H335" s="143">
        <v>65</v>
      </c>
    </row>
    <row r="336" spans="2:8" ht="25.5">
      <c r="B336" s="65" t="s">
        <v>349</v>
      </c>
      <c r="C336" s="58" t="s">
        <v>378</v>
      </c>
      <c r="D336" s="58" t="s">
        <v>381</v>
      </c>
      <c r="E336" s="96" t="s">
        <v>27</v>
      </c>
      <c r="F336" s="96"/>
      <c r="G336" s="96"/>
      <c r="H336" s="143">
        <v>35.5</v>
      </c>
    </row>
    <row r="337" spans="2:8" ht="38.25">
      <c r="B337" s="65" t="s">
        <v>350</v>
      </c>
      <c r="C337" s="58" t="s">
        <v>378</v>
      </c>
      <c r="D337" s="58" t="s">
        <v>381</v>
      </c>
      <c r="E337" s="96" t="s">
        <v>28</v>
      </c>
      <c r="F337" s="58"/>
      <c r="G337" s="58"/>
      <c r="H337" s="143">
        <v>35.5</v>
      </c>
    </row>
    <row r="338" spans="2:8" ht="12.75">
      <c r="B338" s="71" t="s">
        <v>417</v>
      </c>
      <c r="C338" s="58" t="s">
        <v>378</v>
      </c>
      <c r="D338" s="58" t="s">
        <v>381</v>
      </c>
      <c r="E338" s="96" t="s">
        <v>28</v>
      </c>
      <c r="F338" s="58" t="s">
        <v>418</v>
      </c>
      <c r="G338" s="58"/>
      <c r="H338" s="143">
        <v>35.5</v>
      </c>
    </row>
    <row r="339" spans="2:8" ht="12.75">
      <c r="B339" s="71" t="s">
        <v>419</v>
      </c>
      <c r="C339" s="58" t="s">
        <v>378</v>
      </c>
      <c r="D339" s="58" t="s">
        <v>381</v>
      </c>
      <c r="E339" s="96" t="s">
        <v>28</v>
      </c>
      <c r="F339" s="58" t="s">
        <v>420</v>
      </c>
      <c r="G339" s="58"/>
      <c r="H339" s="143">
        <v>35.5</v>
      </c>
    </row>
    <row r="340" spans="2:8" ht="12.75">
      <c r="B340" s="65" t="s">
        <v>405</v>
      </c>
      <c r="C340" s="58" t="s">
        <v>378</v>
      </c>
      <c r="D340" s="58" t="s">
        <v>381</v>
      </c>
      <c r="E340" s="96" t="s">
        <v>28</v>
      </c>
      <c r="F340" s="58" t="s">
        <v>420</v>
      </c>
      <c r="G340" s="58">
        <v>2</v>
      </c>
      <c r="H340" s="143">
        <v>35.5</v>
      </c>
    </row>
    <row r="341" spans="2:8" ht="25.5">
      <c r="B341" s="65" t="s">
        <v>351</v>
      </c>
      <c r="C341" s="58" t="s">
        <v>378</v>
      </c>
      <c r="D341" s="58" t="s">
        <v>381</v>
      </c>
      <c r="E341" s="96" t="s">
        <v>29</v>
      </c>
      <c r="F341" s="58"/>
      <c r="G341" s="58"/>
      <c r="H341" s="143">
        <v>18</v>
      </c>
    </row>
    <row r="342" spans="2:8" ht="25.5">
      <c r="B342" s="65" t="s">
        <v>352</v>
      </c>
      <c r="C342" s="58" t="s">
        <v>378</v>
      </c>
      <c r="D342" s="58" t="s">
        <v>381</v>
      </c>
      <c r="E342" s="96" t="s">
        <v>30</v>
      </c>
      <c r="F342" s="30"/>
      <c r="G342" s="58"/>
      <c r="H342" s="143">
        <v>18</v>
      </c>
    </row>
    <row r="343" spans="2:8" ht="12.75">
      <c r="B343" s="71" t="s">
        <v>417</v>
      </c>
      <c r="C343" s="58" t="s">
        <v>378</v>
      </c>
      <c r="D343" s="58" t="s">
        <v>381</v>
      </c>
      <c r="E343" s="96" t="s">
        <v>30</v>
      </c>
      <c r="F343" s="58" t="s">
        <v>418</v>
      </c>
      <c r="G343" s="58"/>
      <c r="H343" s="143">
        <v>18</v>
      </c>
    </row>
    <row r="344" spans="2:8" ht="12.75">
      <c r="B344" s="71" t="s">
        <v>419</v>
      </c>
      <c r="C344" s="58" t="s">
        <v>378</v>
      </c>
      <c r="D344" s="58" t="s">
        <v>381</v>
      </c>
      <c r="E344" s="96" t="s">
        <v>30</v>
      </c>
      <c r="F344" s="58" t="s">
        <v>420</v>
      </c>
      <c r="G344" s="58"/>
      <c r="H344" s="143">
        <v>18</v>
      </c>
    </row>
    <row r="345" spans="2:8" ht="12.75">
      <c r="B345" s="65" t="s">
        <v>405</v>
      </c>
      <c r="C345" s="58" t="s">
        <v>378</v>
      </c>
      <c r="D345" s="58" t="s">
        <v>381</v>
      </c>
      <c r="E345" s="96" t="s">
        <v>30</v>
      </c>
      <c r="F345" s="58" t="s">
        <v>420</v>
      </c>
      <c r="G345" s="58">
        <v>2</v>
      </c>
      <c r="H345" s="143">
        <v>18</v>
      </c>
    </row>
    <row r="346" spans="2:8" ht="25.5">
      <c r="B346" s="65" t="s">
        <v>308</v>
      </c>
      <c r="C346" s="58" t="s">
        <v>378</v>
      </c>
      <c r="D346" s="58" t="s">
        <v>381</v>
      </c>
      <c r="E346" s="96" t="s">
        <v>31</v>
      </c>
      <c r="F346" s="58"/>
      <c r="G346" s="58"/>
      <c r="H346" s="143">
        <v>11.5</v>
      </c>
    </row>
    <row r="347" spans="2:8" ht="25.5">
      <c r="B347" s="65" t="s">
        <v>309</v>
      </c>
      <c r="C347" s="58" t="s">
        <v>378</v>
      </c>
      <c r="D347" s="58" t="s">
        <v>381</v>
      </c>
      <c r="E347" s="96" t="s">
        <v>34</v>
      </c>
      <c r="F347" s="30"/>
      <c r="G347" s="58"/>
      <c r="H347" s="143">
        <v>11.5</v>
      </c>
    </row>
    <row r="348" spans="2:8" ht="12.75">
      <c r="B348" s="71" t="s">
        <v>417</v>
      </c>
      <c r="C348" s="58" t="s">
        <v>378</v>
      </c>
      <c r="D348" s="58" t="s">
        <v>381</v>
      </c>
      <c r="E348" s="96" t="s">
        <v>34</v>
      </c>
      <c r="F348" s="58" t="s">
        <v>418</v>
      </c>
      <c r="G348" s="58"/>
      <c r="H348" s="143">
        <v>11.5</v>
      </c>
    </row>
    <row r="349" spans="2:8" ht="12.75">
      <c r="B349" s="71" t="s">
        <v>419</v>
      </c>
      <c r="C349" s="58" t="s">
        <v>378</v>
      </c>
      <c r="D349" s="58" t="s">
        <v>381</v>
      </c>
      <c r="E349" s="96" t="s">
        <v>34</v>
      </c>
      <c r="F349" s="58" t="s">
        <v>420</v>
      </c>
      <c r="G349" s="58"/>
      <c r="H349" s="143">
        <v>11.5</v>
      </c>
    </row>
    <row r="350" spans="2:8" ht="12.75">
      <c r="B350" s="65" t="s">
        <v>405</v>
      </c>
      <c r="C350" s="58" t="s">
        <v>378</v>
      </c>
      <c r="D350" s="58" t="s">
        <v>381</v>
      </c>
      <c r="E350" s="96" t="s">
        <v>34</v>
      </c>
      <c r="F350" s="58" t="s">
        <v>420</v>
      </c>
      <c r="G350" s="58">
        <v>2</v>
      </c>
      <c r="H350" s="143">
        <v>11.5</v>
      </c>
    </row>
    <row r="351" spans="2:8" ht="12.75">
      <c r="B351" s="65" t="s">
        <v>22</v>
      </c>
      <c r="C351" s="58" t="s">
        <v>378</v>
      </c>
      <c r="D351" s="58" t="s">
        <v>381</v>
      </c>
      <c r="E351" s="58" t="s">
        <v>23</v>
      </c>
      <c r="F351" s="58"/>
      <c r="G351" s="58"/>
      <c r="H351" s="143">
        <v>1189.5</v>
      </c>
    </row>
    <row r="352" spans="2:8" ht="25.5">
      <c r="B352" s="65" t="s">
        <v>24</v>
      </c>
      <c r="C352" s="58" t="s">
        <v>378</v>
      </c>
      <c r="D352" s="58" t="s">
        <v>381</v>
      </c>
      <c r="E352" s="58" t="s">
        <v>25</v>
      </c>
      <c r="F352" s="57"/>
      <c r="G352" s="58"/>
      <c r="H352" s="143">
        <v>1189.5</v>
      </c>
    </row>
    <row r="353" spans="2:8" ht="12.75">
      <c r="B353" s="71" t="s">
        <v>417</v>
      </c>
      <c r="C353" s="58" t="s">
        <v>378</v>
      </c>
      <c r="D353" s="58" t="s">
        <v>381</v>
      </c>
      <c r="E353" s="58" t="s">
        <v>25</v>
      </c>
      <c r="F353" s="58" t="s">
        <v>418</v>
      </c>
      <c r="G353" s="58"/>
      <c r="H353" s="143">
        <v>21.4</v>
      </c>
    </row>
    <row r="354" spans="2:8" ht="12.75">
      <c r="B354" s="71" t="s">
        <v>419</v>
      </c>
      <c r="C354" s="58" t="s">
        <v>378</v>
      </c>
      <c r="D354" s="58" t="s">
        <v>381</v>
      </c>
      <c r="E354" s="58" t="s">
        <v>25</v>
      </c>
      <c r="F354" s="58" t="s">
        <v>420</v>
      </c>
      <c r="G354" s="58"/>
      <c r="H354" s="143">
        <v>21.4</v>
      </c>
    </row>
    <row r="355" spans="2:8" ht="12.75">
      <c r="B355" s="65" t="s">
        <v>405</v>
      </c>
      <c r="C355" s="58" t="s">
        <v>378</v>
      </c>
      <c r="D355" s="58" t="s">
        <v>381</v>
      </c>
      <c r="E355" s="58" t="s">
        <v>25</v>
      </c>
      <c r="F355" s="58" t="s">
        <v>420</v>
      </c>
      <c r="G355" s="58">
        <v>2</v>
      </c>
      <c r="H355" s="143">
        <v>21.4</v>
      </c>
    </row>
    <row r="356" spans="2:8" ht="12.75">
      <c r="B356" s="71" t="s">
        <v>280</v>
      </c>
      <c r="C356" s="58" t="s">
        <v>378</v>
      </c>
      <c r="D356" s="58" t="s">
        <v>381</v>
      </c>
      <c r="E356" s="58" t="s">
        <v>25</v>
      </c>
      <c r="F356" s="96">
        <v>300</v>
      </c>
      <c r="G356" s="58"/>
      <c r="H356" s="143">
        <v>83.7</v>
      </c>
    </row>
    <row r="357" spans="2:8" ht="12.75">
      <c r="B357" s="71" t="s">
        <v>616</v>
      </c>
      <c r="C357" s="58" t="s">
        <v>378</v>
      </c>
      <c r="D357" s="58" t="s">
        <v>381</v>
      </c>
      <c r="E357" s="58" t="s">
        <v>25</v>
      </c>
      <c r="F357" s="96">
        <v>320</v>
      </c>
      <c r="G357" s="58"/>
      <c r="H357" s="143">
        <v>83.7</v>
      </c>
    </row>
    <row r="358" spans="2:8" ht="12.75">
      <c r="B358" s="65" t="s">
        <v>405</v>
      </c>
      <c r="C358" s="58" t="s">
        <v>378</v>
      </c>
      <c r="D358" s="58" t="s">
        <v>381</v>
      </c>
      <c r="E358" s="58" t="s">
        <v>25</v>
      </c>
      <c r="F358" s="96">
        <v>320</v>
      </c>
      <c r="G358" s="58">
        <v>2</v>
      </c>
      <c r="H358" s="143">
        <v>83.7</v>
      </c>
    </row>
    <row r="359" spans="2:8" ht="12.75">
      <c r="B359" s="65" t="s">
        <v>557</v>
      </c>
      <c r="C359" s="58" t="s">
        <v>378</v>
      </c>
      <c r="D359" s="58" t="s">
        <v>381</v>
      </c>
      <c r="E359" s="58" t="s">
        <v>25</v>
      </c>
      <c r="F359" s="58" t="s">
        <v>558</v>
      </c>
      <c r="G359" s="58"/>
      <c r="H359" s="143">
        <v>1084.4</v>
      </c>
    </row>
    <row r="360" spans="2:8" ht="25.5">
      <c r="B360" s="65" t="s">
        <v>105</v>
      </c>
      <c r="C360" s="58" t="s">
        <v>378</v>
      </c>
      <c r="D360" s="58" t="s">
        <v>381</v>
      </c>
      <c r="E360" s="58" t="s">
        <v>25</v>
      </c>
      <c r="F360" s="58" t="s">
        <v>104</v>
      </c>
      <c r="G360" s="58"/>
      <c r="H360" s="143">
        <v>1084.4</v>
      </c>
    </row>
    <row r="361" spans="2:8" ht="12.75">
      <c r="B361" s="65" t="s">
        <v>405</v>
      </c>
      <c r="C361" s="58" t="s">
        <v>378</v>
      </c>
      <c r="D361" s="58" t="s">
        <v>381</v>
      </c>
      <c r="E361" s="58" t="s">
        <v>25</v>
      </c>
      <c r="F361" s="58" t="s">
        <v>104</v>
      </c>
      <c r="G361" s="58">
        <v>2</v>
      </c>
      <c r="H361" s="143">
        <v>1084.4</v>
      </c>
    </row>
    <row r="362" spans="2:8" ht="25.5">
      <c r="B362" s="60" t="s">
        <v>79</v>
      </c>
      <c r="C362" s="58" t="s">
        <v>378</v>
      </c>
      <c r="D362" s="58" t="s">
        <v>381</v>
      </c>
      <c r="E362" s="116" t="s">
        <v>276</v>
      </c>
      <c r="F362" s="58"/>
      <c r="G362" s="58"/>
      <c r="H362" s="143">
        <v>60</v>
      </c>
    </row>
    <row r="363" spans="2:8" ht="25.5">
      <c r="B363" s="60" t="s">
        <v>274</v>
      </c>
      <c r="C363" s="58" t="s">
        <v>378</v>
      </c>
      <c r="D363" s="58" t="s">
        <v>381</v>
      </c>
      <c r="E363" s="116" t="s">
        <v>273</v>
      </c>
      <c r="F363" s="58"/>
      <c r="G363" s="58"/>
      <c r="H363" s="143">
        <v>60</v>
      </c>
    </row>
    <row r="364" spans="2:8" ht="12.75">
      <c r="B364" s="65" t="s">
        <v>557</v>
      </c>
      <c r="C364" s="58" t="s">
        <v>378</v>
      </c>
      <c r="D364" s="58" t="s">
        <v>381</v>
      </c>
      <c r="E364" s="116" t="s">
        <v>273</v>
      </c>
      <c r="F364" s="58" t="s">
        <v>558</v>
      </c>
      <c r="G364" s="58"/>
      <c r="H364" s="143">
        <v>60</v>
      </c>
    </row>
    <row r="365" spans="2:8" ht="25.5">
      <c r="B365" s="65" t="s">
        <v>105</v>
      </c>
      <c r="C365" s="58" t="s">
        <v>378</v>
      </c>
      <c r="D365" s="58" t="s">
        <v>381</v>
      </c>
      <c r="E365" s="116" t="s">
        <v>273</v>
      </c>
      <c r="F365" s="58" t="s">
        <v>104</v>
      </c>
      <c r="G365" s="58"/>
      <c r="H365" s="143">
        <v>60</v>
      </c>
    </row>
    <row r="366" spans="2:8" ht="12.75">
      <c r="B366" s="65" t="s">
        <v>405</v>
      </c>
      <c r="C366" s="58" t="s">
        <v>378</v>
      </c>
      <c r="D366" s="58" t="s">
        <v>381</v>
      </c>
      <c r="E366" s="116" t="s">
        <v>273</v>
      </c>
      <c r="F366" s="58" t="s">
        <v>104</v>
      </c>
      <c r="G366" s="58">
        <v>2</v>
      </c>
      <c r="H366" s="143">
        <v>60</v>
      </c>
    </row>
    <row r="367" spans="2:8" ht="12.75">
      <c r="B367" s="107" t="s">
        <v>146</v>
      </c>
      <c r="C367" s="58" t="s">
        <v>378</v>
      </c>
      <c r="D367" s="58" t="s">
        <v>382</v>
      </c>
      <c r="E367" s="58"/>
      <c r="F367" s="58"/>
      <c r="G367" s="58"/>
      <c r="H367" s="143">
        <v>996.4</v>
      </c>
    </row>
    <row r="368" spans="2:8" ht="12.75">
      <c r="B368" s="71" t="s">
        <v>407</v>
      </c>
      <c r="C368" s="58" t="s">
        <v>378</v>
      </c>
      <c r="D368" s="58" t="s">
        <v>382</v>
      </c>
      <c r="E368" s="58" t="s">
        <v>408</v>
      </c>
      <c r="F368" s="58"/>
      <c r="G368" s="58"/>
      <c r="H368" s="143">
        <v>996.4</v>
      </c>
    </row>
    <row r="369" spans="2:8" ht="38.25">
      <c r="B369" s="65" t="s">
        <v>446</v>
      </c>
      <c r="C369" s="58" t="s">
        <v>378</v>
      </c>
      <c r="D369" s="58" t="s">
        <v>382</v>
      </c>
      <c r="E369" s="58" t="s">
        <v>35</v>
      </c>
      <c r="F369" s="58"/>
      <c r="G369" s="58"/>
      <c r="H369" s="143">
        <v>996.4</v>
      </c>
    </row>
    <row r="370" spans="2:8" ht="25.5">
      <c r="B370" s="65" t="s">
        <v>410</v>
      </c>
      <c r="C370" s="58" t="s">
        <v>378</v>
      </c>
      <c r="D370" s="58" t="s">
        <v>382</v>
      </c>
      <c r="E370" s="58" t="s">
        <v>35</v>
      </c>
      <c r="F370" s="58" t="s">
        <v>54</v>
      </c>
      <c r="G370" s="58"/>
      <c r="H370" s="143">
        <v>794.2</v>
      </c>
    </row>
    <row r="371" spans="2:8" ht="12.75">
      <c r="B371" s="65" t="s">
        <v>411</v>
      </c>
      <c r="C371" s="58" t="s">
        <v>378</v>
      </c>
      <c r="D371" s="58" t="s">
        <v>382</v>
      </c>
      <c r="E371" s="58" t="s">
        <v>35</v>
      </c>
      <c r="F371" s="58" t="s">
        <v>412</v>
      </c>
      <c r="G371" s="58"/>
      <c r="H371" s="143">
        <v>794.2</v>
      </c>
    </row>
    <row r="372" spans="2:8" ht="12.75">
      <c r="B372" s="65" t="s">
        <v>405</v>
      </c>
      <c r="C372" s="58" t="s">
        <v>378</v>
      </c>
      <c r="D372" s="58" t="s">
        <v>382</v>
      </c>
      <c r="E372" s="58" t="s">
        <v>35</v>
      </c>
      <c r="F372" s="58" t="s">
        <v>412</v>
      </c>
      <c r="G372" s="58">
        <v>2</v>
      </c>
      <c r="H372" s="143">
        <v>794.2</v>
      </c>
    </row>
    <row r="373" spans="2:8" ht="12.75">
      <c r="B373" s="71" t="s">
        <v>417</v>
      </c>
      <c r="C373" s="58" t="s">
        <v>378</v>
      </c>
      <c r="D373" s="58" t="s">
        <v>382</v>
      </c>
      <c r="E373" s="58" t="s">
        <v>35</v>
      </c>
      <c r="F373" s="58" t="s">
        <v>418</v>
      </c>
      <c r="G373" s="58"/>
      <c r="H373" s="143">
        <v>200.8</v>
      </c>
    </row>
    <row r="374" spans="2:8" ht="12.75">
      <c r="B374" s="71" t="s">
        <v>419</v>
      </c>
      <c r="C374" s="58" t="s">
        <v>378</v>
      </c>
      <c r="D374" s="58" t="s">
        <v>382</v>
      </c>
      <c r="E374" s="58" t="s">
        <v>35</v>
      </c>
      <c r="F374" s="58" t="s">
        <v>420</v>
      </c>
      <c r="G374" s="58"/>
      <c r="H374" s="143">
        <v>200.8</v>
      </c>
    </row>
    <row r="375" spans="2:8" ht="12.75">
      <c r="B375" s="65" t="s">
        <v>405</v>
      </c>
      <c r="C375" s="58" t="s">
        <v>378</v>
      </c>
      <c r="D375" s="58" t="s">
        <v>382</v>
      </c>
      <c r="E375" s="58" t="s">
        <v>35</v>
      </c>
      <c r="F375" s="58" t="s">
        <v>420</v>
      </c>
      <c r="G375" s="58">
        <v>2</v>
      </c>
      <c r="H375" s="143">
        <v>200.8</v>
      </c>
    </row>
    <row r="376" spans="2:8" ht="12.75">
      <c r="B376" s="71" t="s">
        <v>422</v>
      </c>
      <c r="C376" s="58" t="s">
        <v>378</v>
      </c>
      <c r="D376" s="58" t="s">
        <v>382</v>
      </c>
      <c r="E376" s="58" t="s">
        <v>35</v>
      </c>
      <c r="F376" s="58" t="s">
        <v>507</v>
      </c>
      <c r="G376" s="58"/>
      <c r="H376" s="143">
        <v>1.4</v>
      </c>
    </row>
    <row r="377" spans="2:8" ht="12.75">
      <c r="B377" s="71" t="s">
        <v>423</v>
      </c>
      <c r="C377" s="58" t="s">
        <v>378</v>
      </c>
      <c r="D377" s="58" t="s">
        <v>382</v>
      </c>
      <c r="E377" s="58" t="s">
        <v>35</v>
      </c>
      <c r="F377" s="58" t="s">
        <v>424</v>
      </c>
      <c r="G377" s="58"/>
      <c r="H377" s="143">
        <v>1.4</v>
      </c>
    </row>
    <row r="378" spans="2:8" ht="12.75">
      <c r="B378" s="65" t="s">
        <v>405</v>
      </c>
      <c r="C378" s="58" t="s">
        <v>378</v>
      </c>
      <c r="D378" s="58" t="s">
        <v>382</v>
      </c>
      <c r="E378" s="58" t="s">
        <v>35</v>
      </c>
      <c r="F378" s="58" t="s">
        <v>424</v>
      </c>
      <c r="G378" s="58">
        <v>2</v>
      </c>
      <c r="H378" s="143">
        <v>1.4</v>
      </c>
    </row>
    <row r="379" spans="2:8" ht="12.75">
      <c r="B379" s="79" t="s">
        <v>147</v>
      </c>
      <c r="C379" s="57" t="s">
        <v>383</v>
      </c>
      <c r="D379" s="57"/>
      <c r="E379" s="57"/>
      <c r="F379" s="57"/>
      <c r="G379" s="57"/>
      <c r="H379" s="143">
        <v>9214.6</v>
      </c>
    </row>
    <row r="380" spans="2:8" ht="12.75">
      <c r="B380" s="71" t="s">
        <v>401</v>
      </c>
      <c r="C380" s="30"/>
      <c r="D380" s="30"/>
      <c r="E380" s="30"/>
      <c r="F380" s="30"/>
      <c r="G380" s="30">
        <v>1</v>
      </c>
      <c r="H380" s="143">
        <v>2779</v>
      </c>
    </row>
    <row r="381" spans="2:8" ht="12.75">
      <c r="B381" s="71" t="s">
        <v>405</v>
      </c>
      <c r="C381" s="30"/>
      <c r="D381" s="30"/>
      <c r="E381" s="30"/>
      <c r="F381" s="30"/>
      <c r="G381" s="30">
        <v>2</v>
      </c>
      <c r="H381" s="143">
        <v>4935.6</v>
      </c>
    </row>
    <row r="382" spans="2:8" ht="12.75">
      <c r="B382" s="65" t="s">
        <v>393</v>
      </c>
      <c r="C382" s="30"/>
      <c r="D382" s="30"/>
      <c r="E382" s="30"/>
      <c r="F382" s="30"/>
      <c r="G382" s="30">
        <v>3</v>
      </c>
      <c r="H382" s="143">
        <v>1500</v>
      </c>
    </row>
    <row r="383" spans="2:8" ht="12.75">
      <c r="B383" s="65" t="s">
        <v>148</v>
      </c>
      <c r="C383" s="58" t="s">
        <v>383</v>
      </c>
      <c r="D383" s="58" t="s">
        <v>384</v>
      </c>
      <c r="E383" s="58"/>
      <c r="F383" s="58"/>
      <c r="G383" s="58"/>
      <c r="H383" s="143">
        <v>9214.6</v>
      </c>
    </row>
    <row r="384" spans="2:8" ht="12.75">
      <c r="B384" s="71" t="s">
        <v>407</v>
      </c>
      <c r="C384" s="58" t="s">
        <v>383</v>
      </c>
      <c r="D384" s="58" t="s">
        <v>384</v>
      </c>
      <c r="E384" s="58" t="s">
        <v>408</v>
      </c>
      <c r="F384" s="57"/>
      <c r="G384" s="57"/>
      <c r="H384" s="143">
        <v>9088.6</v>
      </c>
    </row>
    <row r="385" spans="2:8" ht="25.5">
      <c r="B385" s="71" t="s">
        <v>18</v>
      </c>
      <c r="C385" s="58" t="s">
        <v>383</v>
      </c>
      <c r="D385" s="58" t="s">
        <v>384</v>
      </c>
      <c r="E385" s="58" t="s">
        <v>19</v>
      </c>
      <c r="F385" s="57"/>
      <c r="G385" s="57"/>
      <c r="H385" s="143">
        <v>1500</v>
      </c>
    </row>
    <row r="386" spans="2:8" ht="12.75">
      <c r="B386" s="65" t="s">
        <v>557</v>
      </c>
      <c r="C386" s="58" t="s">
        <v>383</v>
      </c>
      <c r="D386" s="58" t="s">
        <v>384</v>
      </c>
      <c r="E386" s="58" t="s">
        <v>19</v>
      </c>
      <c r="F386" s="58" t="s">
        <v>558</v>
      </c>
      <c r="G386" s="57"/>
      <c r="H386" s="143">
        <v>1500</v>
      </c>
    </row>
    <row r="387" spans="2:8" ht="12.75">
      <c r="B387" s="65" t="s">
        <v>431</v>
      </c>
      <c r="C387" s="58" t="s">
        <v>383</v>
      </c>
      <c r="D387" s="58" t="s">
        <v>384</v>
      </c>
      <c r="E387" s="58" t="s">
        <v>19</v>
      </c>
      <c r="F387" s="58" t="s">
        <v>432</v>
      </c>
      <c r="G387" s="58"/>
      <c r="H387" s="143">
        <v>1500</v>
      </c>
    </row>
    <row r="388" spans="2:8" ht="12.75">
      <c r="B388" s="65" t="s">
        <v>393</v>
      </c>
      <c r="C388" s="58" t="s">
        <v>383</v>
      </c>
      <c r="D388" s="58" t="s">
        <v>384</v>
      </c>
      <c r="E388" s="58" t="s">
        <v>19</v>
      </c>
      <c r="F388" s="58" t="s">
        <v>432</v>
      </c>
      <c r="G388" s="58" t="s">
        <v>492</v>
      </c>
      <c r="H388" s="143">
        <v>1500</v>
      </c>
    </row>
    <row r="389" spans="2:8" ht="25.5">
      <c r="B389" s="65" t="s">
        <v>447</v>
      </c>
      <c r="C389" s="58" t="s">
        <v>383</v>
      </c>
      <c r="D389" s="58" t="s">
        <v>384</v>
      </c>
      <c r="E389" s="58" t="s">
        <v>36</v>
      </c>
      <c r="F389" s="58"/>
      <c r="G389" s="58"/>
      <c r="H389" s="143">
        <v>3272.6</v>
      </c>
    </row>
    <row r="390" spans="2:8" ht="12.75">
      <c r="B390" s="65" t="s">
        <v>557</v>
      </c>
      <c r="C390" s="58" t="s">
        <v>383</v>
      </c>
      <c r="D390" s="58" t="s">
        <v>384</v>
      </c>
      <c r="E390" s="58" t="s">
        <v>36</v>
      </c>
      <c r="F390" s="58" t="s">
        <v>558</v>
      </c>
      <c r="G390" s="58"/>
      <c r="H390" s="143">
        <v>3272.6</v>
      </c>
    </row>
    <row r="391" spans="2:8" ht="25.5">
      <c r="B391" s="65" t="s">
        <v>105</v>
      </c>
      <c r="C391" s="58" t="s">
        <v>383</v>
      </c>
      <c r="D391" s="58" t="s">
        <v>384</v>
      </c>
      <c r="E391" s="58" t="s">
        <v>36</v>
      </c>
      <c r="F391" s="58" t="s">
        <v>104</v>
      </c>
      <c r="G391" s="58"/>
      <c r="H391" s="143">
        <v>3239.3</v>
      </c>
    </row>
    <row r="392" spans="2:8" ht="12.75">
      <c r="B392" s="71" t="s">
        <v>401</v>
      </c>
      <c r="C392" s="58" t="s">
        <v>383</v>
      </c>
      <c r="D392" s="58" t="s">
        <v>384</v>
      </c>
      <c r="E392" s="58" t="s">
        <v>36</v>
      </c>
      <c r="F392" s="58" t="s">
        <v>104</v>
      </c>
      <c r="G392" s="58" t="s">
        <v>396</v>
      </c>
      <c r="H392" s="143">
        <v>880.4</v>
      </c>
    </row>
    <row r="393" spans="2:8" ht="12.75">
      <c r="B393" s="65" t="s">
        <v>405</v>
      </c>
      <c r="C393" s="58" t="s">
        <v>383</v>
      </c>
      <c r="D393" s="58" t="s">
        <v>384</v>
      </c>
      <c r="E393" s="58" t="s">
        <v>36</v>
      </c>
      <c r="F393" s="58" t="s">
        <v>104</v>
      </c>
      <c r="G393" s="58">
        <v>2</v>
      </c>
      <c r="H393" s="143">
        <v>2358.9</v>
      </c>
    </row>
    <row r="394" spans="2:8" ht="12.75">
      <c r="B394" s="65" t="s">
        <v>431</v>
      </c>
      <c r="C394" s="58" t="s">
        <v>383</v>
      </c>
      <c r="D394" s="58" t="s">
        <v>384</v>
      </c>
      <c r="E394" s="58" t="s">
        <v>36</v>
      </c>
      <c r="F394" s="30">
        <v>612</v>
      </c>
      <c r="G394" s="58"/>
      <c r="H394" s="143">
        <v>33.3</v>
      </c>
    </row>
    <row r="395" spans="2:8" ht="12.75">
      <c r="B395" s="65" t="s">
        <v>405</v>
      </c>
      <c r="C395" s="58" t="s">
        <v>383</v>
      </c>
      <c r="D395" s="58" t="s">
        <v>384</v>
      </c>
      <c r="E395" s="58" t="s">
        <v>36</v>
      </c>
      <c r="F395" s="30">
        <v>612</v>
      </c>
      <c r="G395" s="58">
        <v>2</v>
      </c>
      <c r="H395" s="143">
        <v>33.3</v>
      </c>
    </row>
    <row r="396" spans="2:8" ht="12.75">
      <c r="B396" s="65" t="s">
        <v>448</v>
      </c>
      <c r="C396" s="58" t="s">
        <v>383</v>
      </c>
      <c r="D396" s="58" t="s">
        <v>384</v>
      </c>
      <c r="E396" s="58" t="s">
        <v>37</v>
      </c>
      <c r="F396" s="58"/>
      <c r="G396" s="58"/>
      <c r="H396" s="143">
        <v>4316</v>
      </c>
    </row>
    <row r="397" spans="2:8" ht="25.5">
      <c r="B397" s="65" t="s">
        <v>410</v>
      </c>
      <c r="C397" s="58" t="s">
        <v>383</v>
      </c>
      <c r="D397" s="58" t="s">
        <v>384</v>
      </c>
      <c r="E397" s="58" t="s">
        <v>37</v>
      </c>
      <c r="F397" s="58" t="s">
        <v>54</v>
      </c>
      <c r="G397" s="58"/>
      <c r="H397" s="143">
        <v>3570.2</v>
      </c>
    </row>
    <row r="398" spans="2:8" ht="12.75">
      <c r="B398" s="65" t="s">
        <v>411</v>
      </c>
      <c r="C398" s="58" t="s">
        <v>383</v>
      </c>
      <c r="D398" s="58" t="s">
        <v>384</v>
      </c>
      <c r="E398" s="58" t="s">
        <v>37</v>
      </c>
      <c r="F398" s="58" t="s">
        <v>412</v>
      </c>
      <c r="G398" s="58"/>
      <c r="H398" s="143">
        <v>3570.2</v>
      </c>
    </row>
    <row r="399" spans="2:8" ht="12.75">
      <c r="B399" s="71" t="s">
        <v>401</v>
      </c>
      <c r="C399" s="58" t="s">
        <v>383</v>
      </c>
      <c r="D399" s="58" t="s">
        <v>384</v>
      </c>
      <c r="E399" s="58" t="s">
        <v>37</v>
      </c>
      <c r="F399" s="58" t="s">
        <v>412</v>
      </c>
      <c r="G399" s="58" t="s">
        <v>396</v>
      </c>
      <c r="H399" s="143">
        <v>1181</v>
      </c>
    </row>
    <row r="400" spans="2:8" ht="12.75">
      <c r="B400" s="65" t="s">
        <v>405</v>
      </c>
      <c r="C400" s="58" t="s">
        <v>383</v>
      </c>
      <c r="D400" s="58" t="s">
        <v>384</v>
      </c>
      <c r="E400" s="58" t="s">
        <v>37</v>
      </c>
      <c r="F400" s="58" t="s">
        <v>412</v>
      </c>
      <c r="G400" s="58">
        <v>2</v>
      </c>
      <c r="H400" s="143">
        <v>2389.2</v>
      </c>
    </row>
    <row r="401" spans="2:8" ht="12.75">
      <c r="B401" s="71" t="s">
        <v>417</v>
      </c>
      <c r="C401" s="58" t="s">
        <v>383</v>
      </c>
      <c r="D401" s="58" t="s">
        <v>384</v>
      </c>
      <c r="E401" s="58" t="s">
        <v>37</v>
      </c>
      <c r="F401" s="58" t="s">
        <v>418</v>
      </c>
      <c r="G401" s="58"/>
      <c r="H401" s="143">
        <v>740.8</v>
      </c>
    </row>
    <row r="402" spans="2:8" ht="12.75">
      <c r="B402" s="71" t="s">
        <v>419</v>
      </c>
      <c r="C402" s="58" t="s">
        <v>383</v>
      </c>
      <c r="D402" s="58" t="s">
        <v>384</v>
      </c>
      <c r="E402" s="58" t="s">
        <v>37</v>
      </c>
      <c r="F402" s="58" t="s">
        <v>420</v>
      </c>
      <c r="G402" s="58"/>
      <c r="H402" s="143">
        <v>740.8</v>
      </c>
    </row>
    <row r="403" spans="2:8" ht="12.75">
      <c r="B403" s="71" t="s">
        <v>401</v>
      </c>
      <c r="C403" s="58" t="s">
        <v>383</v>
      </c>
      <c r="D403" s="58" t="s">
        <v>384</v>
      </c>
      <c r="E403" s="58" t="s">
        <v>37</v>
      </c>
      <c r="F403" s="58" t="s">
        <v>420</v>
      </c>
      <c r="G403" s="58" t="s">
        <v>396</v>
      </c>
      <c r="H403" s="143">
        <v>712.6</v>
      </c>
    </row>
    <row r="404" spans="2:8" ht="12.75">
      <c r="B404" s="65" t="s">
        <v>405</v>
      </c>
      <c r="C404" s="58" t="s">
        <v>383</v>
      </c>
      <c r="D404" s="58" t="s">
        <v>384</v>
      </c>
      <c r="E404" s="58" t="s">
        <v>37</v>
      </c>
      <c r="F404" s="58" t="s">
        <v>420</v>
      </c>
      <c r="G404" s="58">
        <v>2</v>
      </c>
      <c r="H404" s="143">
        <v>28.2</v>
      </c>
    </row>
    <row r="405" spans="2:8" ht="12.75">
      <c r="B405" s="71" t="s">
        <v>422</v>
      </c>
      <c r="C405" s="58" t="s">
        <v>383</v>
      </c>
      <c r="D405" s="58" t="s">
        <v>384</v>
      </c>
      <c r="E405" s="58" t="s">
        <v>37</v>
      </c>
      <c r="F405" s="58" t="s">
        <v>507</v>
      </c>
      <c r="G405" s="58"/>
      <c r="H405" s="143">
        <v>5</v>
      </c>
    </row>
    <row r="406" spans="2:8" ht="12.75">
      <c r="B406" s="71" t="s">
        <v>423</v>
      </c>
      <c r="C406" s="58" t="s">
        <v>383</v>
      </c>
      <c r="D406" s="58" t="s">
        <v>384</v>
      </c>
      <c r="E406" s="58" t="s">
        <v>37</v>
      </c>
      <c r="F406" s="58" t="s">
        <v>424</v>
      </c>
      <c r="G406" s="58"/>
      <c r="H406" s="143">
        <v>5</v>
      </c>
    </row>
    <row r="407" spans="2:8" ht="12.75">
      <c r="B407" s="71" t="s">
        <v>401</v>
      </c>
      <c r="C407" s="58" t="s">
        <v>383</v>
      </c>
      <c r="D407" s="58" t="s">
        <v>384</v>
      </c>
      <c r="E407" s="58" t="s">
        <v>37</v>
      </c>
      <c r="F407" s="58" t="s">
        <v>424</v>
      </c>
      <c r="G407" s="58" t="s">
        <v>396</v>
      </c>
      <c r="H407" s="143">
        <v>5</v>
      </c>
    </row>
    <row r="408" spans="2:8" ht="12.75">
      <c r="B408" s="160" t="s">
        <v>515</v>
      </c>
      <c r="C408" s="58" t="s">
        <v>383</v>
      </c>
      <c r="D408" s="58" t="s">
        <v>384</v>
      </c>
      <c r="E408" s="58" t="s">
        <v>594</v>
      </c>
      <c r="F408" s="57"/>
      <c r="G408" s="57"/>
      <c r="H408" s="143">
        <v>126</v>
      </c>
    </row>
    <row r="409" spans="2:8" ht="25.5">
      <c r="B409" s="159" t="s">
        <v>517</v>
      </c>
      <c r="C409" s="58" t="s">
        <v>383</v>
      </c>
      <c r="D409" s="58" t="s">
        <v>384</v>
      </c>
      <c r="E409" s="58" t="s">
        <v>595</v>
      </c>
      <c r="F409" s="58"/>
      <c r="G409" s="58"/>
      <c r="H409" s="143">
        <v>1</v>
      </c>
    </row>
    <row r="410" spans="2:8" ht="25.5">
      <c r="B410" s="159" t="s">
        <v>518</v>
      </c>
      <c r="C410" s="58" t="s">
        <v>383</v>
      </c>
      <c r="D410" s="58" t="s">
        <v>384</v>
      </c>
      <c r="E410" s="58" t="s">
        <v>596</v>
      </c>
      <c r="F410" s="58"/>
      <c r="G410" s="58"/>
      <c r="H410" s="143">
        <v>1</v>
      </c>
    </row>
    <row r="411" spans="2:8" ht="12.75">
      <c r="B411" s="65" t="s">
        <v>557</v>
      </c>
      <c r="C411" s="58" t="s">
        <v>383</v>
      </c>
      <c r="D411" s="58" t="s">
        <v>384</v>
      </c>
      <c r="E411" s="58" t="s">
        <v>596</v>
      </c>
      <c r="F411" s="58" t="s">
        <v>558</v>
      </c>
      <c r="G411" s="58"/>
      <c r="H411" s="143">
        <v>1</v>
      </c>
    </row>
    <row r="412" spans="2:8" ht="12.75">
      <c r="B412" s="65" t="s">
        <v>431</v>
      </c>
      <c r="C412" s="58" t="s">
        <v>383</v>
      </c>
      <c r="D412" s="58" t="s">
        <v>384</v>
      </c>
      <c r="E412" s="58" t="s">
        <v>596</v>
      </c>
      <c r="F412" s="30">
        <v>612</v>
      </c>
      <c r="G412" s="58"/>
      <c r="H412" s="143">
        <v>1</v>
      </c>
    </row>
    <row r="413" spans="2:8" ht="12.75">
      <c r="B413" s="65" t="s">
        <v>405</v>
      </c>
      <c r="C413" s="58" t="s">
        <v>383</v>
      </c>
      <c r="D413" s="58" t="s">
        <v>384</v>
      </c>
      <c r="E413" s="58" t="s">
        <v>596</v>
      </c>
      <c r="F413" s="30">
        <v>612</v>
      </c>
      <c r="G413" s="58">
        <v>2</v>
      </c>
      <c r="H413" s="143">
        <v>1</v>
      </c>
    </row>
    <row r="414" spans="2:8" ht="25.5">
      <c r="B414" s="159" t="s">
        <v>519</v>
      </c>
      <c r="C414" s="58" t="s">
        <v>383</v>
      </c>
      <c r="D414" s="58" t="s">
        <v>384</v>
      </c>
      <c r="E414" s="58" t="s">
        <v>597</v>
      </c>
      <c r="F414" s="58"/>
      <c r="G414" s="58"/>
      <c r="H414" s="143">
        <v>125</v>
      </c>
    </row>
    <row r="415" spans="2:8" ht="38.25">
      <c r="B415" s="159" t="s">
        <v>520</v>
      </c>
      <c r="C415" s="58" t="s">
        <v>383</v>
      </c>
      <c r="D415" s="58" t="s">
        <v>384</v>
      </c>
      <c r="E415" s="58" t="s">
        <v>598</v>
      </c>
      <c r="F415" s="58"/>
      <c r="G415" s="58"/>
      <c r="H415" s="143">
        <v>125</v>
      </c>
    </row>
    <row r="416" spans="2:8" ht="12.75">
      <c r="B416" s="65" t="s">
        <v>557</v>
      </c>
      <c r="C416" s="58" t="s">
        <v>383</v>
      </c>
      <c r="D416" s="58" t="s">
        <v>384</v>
      </c>
      <c r="E416" s="58" t="s">
        <v>598</v>
      </c>
      <c r="F416" s="58" t="s">
        <v>558</v>
      </c>
      <c r="G416" s="58"/>
      <c r="H416" s="143">
        <v>125</v>
      </c>
    </row>
    <row r="417" spans="2:8" ht="12.75">
      <c r="B417" s="65" t="s">
        <v>431</v>
      </c>
      <c r="C417" s="58" t="s">
        <v>383</v>
      </c>
      <c r="D417" s="58" t="s">
        <v>384</v>
      </c>
      <c r="E417" s="58" t="s">
        <v>598</v>
      </c>
      <c r="F417" s="30">
        <v>612</v>
      </c>
      <c r="G417" s="58"/>
      <c r="H417" s="143">
        <v>125</v>
      </c>
    </row>
    <row r="418" spans="2:8" ht="12.75">
      <c r="B418" s="65" t="s">
        <v>405</v>
      </c>
      <c r="C418" s="58" t="s">
        <v>383</v>
      </c>
      <c r="D418" s="58" t="s">
        <v>384</v>
      </c>
      <c r="E418" s="58" t="s">
        <v>598</v>
      </c>
      <c r="F418" s="30">
        <v>612</v>
      </c>
      <c r="G418" s="58">
        <v>2</v>
      </c>
      <c r="H418" s="143">
        <v>125</v>
      </c>
    </row>
    <row r="419" spans="2:8" ht="12.75">
      <c r="B419" s="79" t="s">
        <v>150</v>
      </c>
      <c r="C419" s="57" t="s">
        <v>385</v>
      </c>
      <c r="D419" s="57"/>
      <c r="E419" s="57"/>
      <c r="F419" s="57"/>
      <c r="G419" s="57"/>
      <c r="H419" s="59">
        <v>24122.5</v>
      </c>
    </row>
    <row r="420" spans="2:8" ht="12.75">
      <c r="B420" s="71" t="s">
        <v>405</v>
      </c>
      <c r="C420" s="30"/>
      <c r="D420" s="30"/>
      <c r="E420" s="30"/>
      <c r="F420" s="30"/>
      <c r="G420" s="30">
        <v>2</v>
      </c>
      <c r="H420" s="143">
        <v>2670.1</v>
      </c>
    </row>
    <row r="421" spans="2:8" ht="12.75">
      <c r="B421" s="71" t="s">
        <v>393</v>
      </c>
      <c r="C421" s="30"/>
      <c r="D421" s="30"/>
      <c r="E421" s="30"/>
      <c r="F421" s="30"/>
      <c r="G421" s="30">
        <v>3</v>
      </c>
      <c r="H421" s="143">
        <v>15327.8</v>
      </c>
    </row>
    <row r="422" spans="2:8" ht="12.75">
      <c r="B422" s="71" t="s">
        <v>394</v>
      </c>
      <c r="C422" s="30"/>
      <c r="D422" s="30"/>
      <c r="E422" s="30"/>
      <c r="F422" s="30"/>
      <c r="G422" s="30">
        <v>4</v>
      </c>
      <c r="H422" s="143">
        <v>6124.6</v>
      </c>
    </row>
    <row r="423" spans="2:8" ht="12.75">
      <c r="B423" s="65" t="s">
        <v>353</v>
      </c>
      <c r="C423" s="58" t="s">
        <v>385</v>
      </c>
      <c r="D423" s="58" t="s">
        <v>386</v>
      </c>
      <c r="E423" s="58"/>
      <c r="F423" s="58"/>
      <c r="G423" s="58"/>
      <c r="H423" s="143">
        <v>2125.3</v>
      </c>
    </row>
    <row r="424" spans="2:8" ht="12.75">
      <c r="B424" s="71" t="s">
        <v>407</v>
      </c>
      <c r="C424" s="58" t="s">
        <v>385</v>
      </c>
      <c r="D424" s="58" t="s">
        <v>386</v>
      </c>
      <c r="E424" s="58" t="s">
        <v>408</v>
      </c>
      <c r="F424" s="58"/>
      <c r="G424" s="58"/>
      <c r="H424" s="143">
        <v>2125.3</v>
      </c>
    </row>
    <row r="425" spans="2:8" ht="25.5">
      <c r="B425" s="65" t="s">
        <v>80</v>
      </c>
      <c r="C425" s="58" t="s">
        <v>385</v>
      </c>
      <c r="D425" s="58" t="s">
        <v>386</v>
      </c>
      <c r="E425" s="58" t="s">
        <v>38</v>
      </c>
      <c r="F425" s="58"/>
      <c r="G425" s="58"/>
      <c r="H425" s="143">
        <v>2125.3</v>
      </c>
    </row>
    <row r="426" spans="2:8" ht="12.75">
      <c r="B426" s="65" t="s">
        <v>280</v>
      </c>
      <c r="C426" s="58" t="s">
        <v>385</v>
      </c>
      <c r="D426" s="58" t="s">
        <v>386</v>
      </c>
      <c r="E426" s="58" t="s">
        <v>38</v>
      </c>
      <c r="F426" s="58" t="s">
        <v>39</v>
      </c>
      <c r="G426" s="58"/>
      <c r="H426" s="143">
        <v>2125.3</v>
      </c>
    </row>
    <row r="427" spans="2:8" ht="12.75">
      <c r="B427" s="65" t="s">
        <v>616</v>
      </c>
      <c r="C427" s="58" t="s">
        <v>385</v>
      </c>
      <c r="D427" s="58" t="s">
        <v>386</v>
      </c>
      <c r="E427" s="58" t="s">
        <v>38</v>
      </c>
      <c r="F427" s="58" t="s">
        <v>615</v>
      </c>
      <c r="G427" s="58"/>
      <c r="H427" s="143">
        <v>2125.3</v>
      </c>
    </row>
    <row r="428" spans="2:8" ht="12.75">
      <c r="B428" s="65" t="s">
        <v>405</v>
      </c>
      <c r="C428" s="58" t="s">
        <v>385</v>
      </c>
      <c r="D428" s="58" t="s">
        <v>386</v>
      </c>
      <c r="E428" s="58" t="s">
        <v>38</v>
      </c>
      <c r="F428" s="58" t="s">
        <v>615</v>
      </c>
      <c r="G428" s="58">
        <v>2</v>
      </c>
      <c r="H428" s="143">
        <v>2125.3</v>
      </c>
    </row>
    <row r="429" spans="2:8" ht="12.75">
      <c r="B429" s="65" t="s">
        <v>151</v>
      </c>
      <c r="C429" s="58" t="s">
        <v>385</v>
      </c>
      <c r="D429" s="58" t="s">
        <v>387</v>
      </c>
      <c r="E429" s="58"/>
      <c r="F429" s="58"/>
      <c r="G429" s="58"/>
      <c r="H429" s="143">
        <v>9743.3</v>
      </c>
    </row>
    <row r="430" spans="2:8" ht="12.75">
      <c r="B430" s="71" t="s">
        <v>407</v>
      </c>
      <c r="C430" s="58" t="s">
        <v>385</v>
      </c>
      <c r="D430" s="58" t="s">
        <v>387</v>
      </c>
      <c r="E430" s="96" t="s">
        <v>408</v>
      </c>
      <c r="F430" s="58"/>
      <c r="G430" s="58"/>
      <c r="H430" s="143">
        <v>9127.8</v>
      </c>
    </row>
    <row r="431" spans="2:8" ht="38.25">
      <c r="B431" s="168" t="s">
        <v>76</v>
      </c>
      <c r="C431" s="58" t="s">
        <v>385</v>
      </c>
      <c r="D431" s="58" t="s">
        <v>387</v>
      </c>
      <c r="E431" s="90" t="s">
        <v>77</v>
      </c>
      <c r="F431" s="58"/>
      <c r="G431" s="58"/>
      <c r="H431" s="143">
        <v>6037.6</v>
      </c>
    </row>
    <row r="432" spans="2:8" ht="12.75">
      <c r="B432" s="71" t="s">
        <v>280</v>
      </c>
      <c r="C432" s="58" t="s">
        <v>385</v>
      </c>
      <c r="D432" s="58" t="s">
        <v>387</v>
      </c>
      <c r="E432" s="90" t="s">
        <v>77</v>
      </c>
      <c r="F432" s="58" t="s">
        <v>39</v>
      </c>
      <c r="G432" s="58"/>
      <c r="H432" s="143">
        <v>6037.6</v>
      </c>
    </row>
    <row r="433" spans="2:8" ht="12.75">
      <c r="B433" s="71" t="s">
        <v>616</v>
      </c>
      <c r="C433" s="58" t="s">
        <v>385</v>
      </c>
      <c r="D433" s="58" t="s">
        <v>387</v>
      </c>
      <c r="E433" s="90" t="s">
        <v>77</v>
      </c>
      <c r="F433" s="58" t="s">
        <v>615</v>
      </c>
      <c r="G433" s="58"/>
      <c r="H433" s="143">
        <v>6037.6</v>
      </c>
    </row>
    <row r="434" spans="2:8" ht="12.75">
      <c r="B434" s="71" t="s">
        <v>394</v>
      </c>
      <c r="C434" s="58" t="s">
        <v>385</v>
      </c>
      <c r="D434" s="58" t="s">
        <v>387</v>
      </c>
      <c r="E434" s="90" t="s">
        <v>77</v>
      </c>
      <c r="F434" s="58" t="s">
        <v>615</v>
      </c>
      <c r="G434" s="58" t="s">
        <v>400</v>
      </c>
      <c r="H434" s="143">
        <v>6037.6</v>
      </c>
    </row>
    <row r="435" spans="2:8" ht="51">
      <c r="B435" s="71" t="s">
        <v>573</v>
      </c>
      <c r="C435" s="58" t="s">
        <v>385</v>
      </c>
      <c r="D435" s="58" t="s">
        <v>387</v>
      </c>
      <c r="E435" s="90" t="s">
        <v>572</v>
      </c>
      <c r="F435" s="58"/>
      <c r="G435" s="58"/>
      <c r="H435" s="143">
        <v>3018.8</v>
      </c>
    </row>
    <row r="436" spans="2:8" ht="12.75">
      <c r="B436" s="71" t="s">
        <v>280</v>
      </c>
      <c r="C436" s="58" t="s">
        <v>385</v>
      </c>
      <c r="D436" s="58" t="s">
        <v>387</v>
      </c>
      <c r="E436" s="90" t="s">
        <v>572</v>
      </c>
      <c r="F436" s="58" t="s">
        <v>39</v>
      </c>
      <c r="G436" s="58"/>
      <c r="H436" s="143">
        <v>3018.8</v>
      </c>
    </row>
    <row r="437" spans="2:8" ht="12.75">
      <c r="B437" s="71" t="s">
        <v>616</v>
      </c>
      <c r="C437" s="58" t="s">
        <v>385</v>
      </c>
      <c r="D437" s="58" t="s">
        <v>387</v>
      </c>
      <c r="E437" s="90" t="s">
        <v>572</v>
      </c>
      <c r="F437" s="58" t="s">
        <v>615</v>
      </c>
      <c r="G437" s="58"/>
      <c r="H437" s="143">
        <v>3018.8</v>
      </c>
    </row>
    <row r="438" spans="2:8" ht="12.75">
      <c r="B438" s="65" t="s">
        <v>393</v>
      </c>
      <c r="C438" s="58" t="s">
        <v>385</v>
      </c>
      <c r="D438" s="58" t="s">
        <v>387</v>
      </c>
      <c r="E438" s="90" t="s">
        <v>572</v>
      </c>
      <c r="F438" s="58" t="s">
        <v>615</v>
      </c>
      <c r="G438" s="58" t="s">
        <v>492</v>
      </c>
      <c r="H438" s="143">
        <v>3018.8</v>
      </c>
    </row>
    <row r="439" spans="2:8" ht="12.75">
      <c r="B439" s="71" t="s">
        <v>438</v>
      </c>
      <c r="C439" s="58" t="s">
        <v>385</v>
      </c>
      <c r="D439" s="58" t="s">
        <v>387</v>
      </c>
      <c r="E439" s="96" t="s">
        <v>94</v>
      </c>
      <c r="F439" s="58"/>
      <c r="G439" s="58"/>
      <c r="H439" s="143">
        <v>15</v>
      </c>
    </row>
    <row r="440" spans="2:8" ht="12.75">
      <c r="B440" s="71" t="s">
        <v>280</v>
      </c>
      <c r="C440" s="58" t="s">
        <v>385</v>
      </c>
      <c r="D440" s="58" t="s">
        <v>387</v>
      </c>
      <c r="E440" s="96" t="s">
        <v>94</v>
      </c>
      <c r="F440" s="58" t="s">
        <v>39</v>
      </c>
      <c r="G440" s="58"/>
      <c r="H440" s="143">
        <v>15</v>
      </c>
    </row>
    <row r="441" spans="2:8" ht="12.75">
      <c r="B441" s="71" t="s">
        <v>616</v>
      </c>
      <c r="C441" s="58" t="s">
        <v>385</v>
      </c>
      <c r="D441" s="58" t="s">
        <v>387</v>
      </c>
      <c r="E441" s="96" t="s">
        <v>94</v>
      </c>
      <c r="F441" s="58" t="s">
        <v>615</v>
      </c>
      <c r="G441" s="58"/>
      <c r="H441" s="143">
        <v>15</v>
      </c>
    </row>
    <row r="442" spans="2:8" ht="12.75">
      <c r="B442" s="65" t="s">
        <v>405</v>
      </c>
      <c r="C442" s="58" t="s">
        <v>385</v>
      </c>
      <c r="D442" s="58" t="s">
        <v>387</v>
      </c>
      <c r="E442" s="96" t="s">
        <v>94</v>
      </c>
      <c r="F442" s="58" t="s">
        <v>615</v>
      </c>
      <c r="G442" s="58">
        <v>2</v>
      </c>
      <c r="H442" s="143">
        <v>15</v>
      </c>
    </row>
    <row r="443" spans="2:8" ht="12.75">
      <c r="B443" s="65" t="s">
        <v>81</v>
      </c>
      <c r="C443" s="58" t="s">
        <v>385</v>
      </c>
      <c r="D443" s="58" t="s">
        <v>387</v>
      </c>
      <c r="E443" s="96" t="s">
        <v>40</v>
      </c>
      <c r="F443" s="58"/>
      <c r="G443" s="58"/>
      <c r="H443" s="143">
        <v>56.4</v>
      </c>
    </row>
    <row r="444" spans="2:8" ht="12.75">
      <c r="B444" s="65" t="s">
        <v>557</v>
      </c>
      <c r="C444" s="58" t="s">
        <v>385</v>
      </c>
      <c r="D444" s="58" t="s">
        <v>387</v>
      </c>
      <c r="E444" s="96" t="s">
        <v>40</v>
      </c>
      <c r="F444" s="58" t="s">
        <v>558</v>
      </c>
      <c r="G444" s="58"/>
      <c r="H444" s="143">
        <v>56.4</v>
      </c>
    </row>
    <row r="445" spans="2:8" ht="12.75">
      <c r="B445" s="65" t="s">
        <v>431</v>
      </c>
      <c r="C445" s="58" t="s">
        <v>385</v>
      </c>
      <c r="D445" s="58" t="s">
        <v>387</v>
      </c>
      <c r="E445" s="96" t="s">
        <v>40</v>
      </c>
      <c r="F445" s="30">
        <v>612</v>
      </c>
      <c r="G445" s="58"/>
      <c r="H445" s="143">
        <v>56.4</v>
      </c>
    </row>
    <row r="446" spans="2:8" ht="12.75">
      <c r="B446" s="65" t="s">
        <v>405</v>
      </c>
      <c r="C446" s="58" t="s">
        <v>385</v>
      </c>
      <c r="D446" s="58" t="s">
        <v>387</v>
      </c>
      <c r="E446" s="96" t="s">
        <v>40</v>
      </c>
      <c r="F446" s="30">
        <v>612</v>
      </c>
      <c r="G446" s="58">
        <v>2</v>
      </c>
      <c r="H446" s="143">
        <v>56.4</v>
      </c>
    </row>
    <row r="447" spans="2:8" ht="12.75">
      <c r="B447" s="65" t="s">
        <v>344</v>
      </c>
      <c r="C447" s="58" t="s">
        <v>385</v>
      </c>
      <c r="D447" s="58" t="s">
        <v>387</v>
      </c>
      <c r="E447" s="96" t="s">
        <v>96</v>
      </c>
      <c r="F447" s="58"/>
      <c r="G447" s="58"/>
      <c r="H447" s="143">
        <v>500</v>
      </c>
    </row>
    <row r="448" spans="2:8" ht="38.25">
      <c r="B448" s="65" t="s">
        <v>565</v>
      </c>
      <c r="C448" s="58" t="s">
        <v>385</v>
      </c>
      <c r="D448" s="58" t="s">
        <v>387</v>
      </c>
      <c r="E448" s="96" t="s">
        <v>564</v>
      </c>
      <c r="F448" s="58"/>
      <c r="G448" s="58"/>
      <c r="H448" s="143">
        <v>189</v>
      </c>
    </row>
    <row r="449" spans="2:8" ht="12.75">
      <c r="B449" s="65" t="s">
        <v>616</v>
      </c>
      <c r="C449" s="58" t="s">
        <v>385</v>
      </c>
      <c r="D449" s="58" t="s">
        <v>387</v>
      </c>
      <c r="E449" s="96" t="s">
        <v>564</v>
      </c>
      <c r="F449" s="58" t="s">
        <v>615</v>
      </c>
      <c r="G449" s="58"/>
      <c r="H449" s="143">
        <v>189</v>
      </c>
    </row>
    <row r="450" spans="2:8" ht="12.75">
      <c r="B450" s="65" t="s">
        <v>613</v>
      </c>
      <c r="C450" s="58" t="s">
        <v>385</v>
      </c>
      <c r="D450" s="58" t="s">
        <v>387</v>
      </c>
      <c r="E450" s="96" t="s">
        <v>564</v>
      </c>
      <c r="F450" s="58" t="s">
        <v>612</v>
      </c>
      <c r="G450" s="58"/>
      <c r="H450" s="143">
        <v>189</v>
      </c>
    </row>
    <row r="451" spans="2:8" ht="12.75">
      <c r="B451" s="65" t="s">
        <v>393</v>
      </c>
      <c r="C451" s="58" t="s">
        <v>385</v>
      </c>
      <c r="D451" s="58" t="s">
        <v>387</v>
      </c>
      <c r="E451" s="96" t="s">
        <v>564</v>
      </c>
      <c r="F451" s="58" t="s">
        <v>612</v>
      </c>
      <c r="G451" s="58" t="s">
        <v>492</v>
      </c>
      <c r="H451" s="143">
        <v>189</v>
      </c>
    </row>
    <row r="452" spans="2:8" ht="25.5">
      <c r="B452" s="65" t="s">
        <v>345</v>
      </c>
      <c r="C452" s="58" t="s">
        <v>385</v>
      </c>
      <c r="D452" s="58" t="s">
        <v>387</v>
      </c>
      <c r="E452" s="96" t="s">
        <v>97</v>
      </c>
      <c r="F452" s="58"/>
      <c r="G452" s="58"/>
      <c r="H452" s="143">
        <v>311</v>
      </c>
    </row>
    <row r="453" spans="2:8" ht="12.75">
      <c r="B453" s="65" t="s">
        <v>280</v>
      </c>
      <c r="C453" s="58" t="s">
        <v>385</v>
      </c>
      <c r="D453" s="58" t="s">
        <v>387</v>
      </c>
      <c r="E453" s="96" t="s">
        <v>97</v>
      </c>
      <c r="F453" s="58" t="s">
        <v>39</v>
      </c>
      <c r="G453" s="58"/>
      <c r="H453" s="143">
        <v>311</v>
      </c>
    </row>
    <row r="454" spans="2:8" ht="12.75">
      <c r="B454" s="65" t="s">
        <v>616</v>
      </c>
      <c r="C454" s="58" t="s">
        <v>385</v>
      </c>
      <c r="D454" s="58" t="s">
        <v>387</v>
      </c>
      <c r="E454" s="96" t="s">
        <v>97</v>
      </c>
      <c r="F454" s="58" t="s">
        <v>615</v>
      </c>
      <c r="G454" s="58"/>
      <c r="H454" s="143">
        <v>311</v>
      </c>
    </row>
    <row r="455" spans="2:8" ht="12.75">
      <c r="B455" s="65" t="s">
        <v>613</v>
      </c>
      <c r="C455" s="58" t="s">
        <v>385</v>
      </c>
      <c r="D455" s="58" t="s">
        <v>387</v>
      </c>
      <c r="E455" s="96" t="s">
        <v>97</v>
      </c>
      <c r="F455" s="58" t="s">
        <v>612</v>
      </c>
      <c r="G455" s="58"/>
      <c r="H455" s="143">
        <v>311</v>
      </c>
    </row>
    <row r="456" spans="2:8" ht="12.75">
      <c r="B456" s="65" t="s">
        <v>405</v>
      </c>
      <c r="C456" s="58" t="s">
        <v>385</v>
      </c>
      <c r="D456" s="58" t="s">
        <v>387</v>
      </c>
      <c r="E456" s="96" t="s">
        <v>97</v>
      </c>
      <c r="F456" s="58" t="s">
        <v>612</v>
      </c>
      <c r="G456" s="58">
        <v>2</v>
      </c>
      <c r="H456" s="143">
        <v>311</v>
      </c>
    </row>
    <row r="457" spans="2:8" ht="12.75">
      <c r="B457" s="65" t="s">
        <v>348</v>
      </c>
      <c r="C457" s="58" t="s">
        <v>385</v>
      </c>
      <c r="D457" s="58" t="s">
        <v>387</v>
      </c>
      <c r="E457" s="96" t="s">
        <v>26</v>
      </c>
      <c r="F457" s="58"/>
      <c r="G457" s="58"/>
      <c r="H457" s="143">
        <v>115.5</v>
      </c>
    </row>
    <row r="458" spans="2:8" ht="25.5">
      <c r="B458" s="65" t="s">
        <v>149</v>
      </c>
      <c r="C458" s="58" t="s">
        <v>385</v>
      </c>
      <c r="D458" s="58" t="s">
        <v>387</v>
      </c>
      <c r="E458" s="96" t="s">
        <v>41</v>
      </c>
      <c r="F458" s="58"/>
      <c r="G458" s="58"/>
      <c r="H458" s="143">
        <v>115.5</v>
      </c>
    </row>
    <row r="459" spans="2:8" ht="25.5">
      <c r="B459" s="65" t="s">
        <v>307</v>
      </c>
      <c r="C459" s="58" t="s">
        <v>385</v>
      </c>
      <c r="D459" s="58" t="s">
        <v>387</v>
      </c>
      <c r="E459" s="96" t="s">
        <v>42</v>
      </c>
      <c r="F459" s="30"/>
      <c r="G459" s="58"/>
      <c r="H459" s="143">
        <v>115.5</v>
      </c>
    </row>
    <row r="460" spans="2:8" ht="12.75">
      <c r="B460" s="71" t="s">
        <v>417</v>
      </c>
      <c r="C460" s="58" t="s">
        <v>385</v>
      </c>
      <c r="D460" s="58" t="s">
        <v>387</v>
      </c>
      <c r="E460" s="96" t="s">
        <v>42</v>
      </c>
      <c r="F460" s="58" t="s">
        <v>418</v>
      </c>
      <c r="G460" s="58"/>
      <c r="H460" s="143">
        <v>38.5</v>
      </c>
    </row>
    <row r="461" spans="2:8" ht="12.75">
      <c r="B461" s="71" t="s">
        <v>419</v>
      </c>
      <c r="C461" s="58" t="s">
        <v>385</v>
      </c>
      <c r="D461" s="58" t="s">
        <v>387</v>
      </c>
      <c r="E461" s="96" t="s">
        <v>42</v>
      </c>
      <c r="F461" s="58" t="s">
        <v>420</v>
      </c>
      <c r="G461" s="58"/>
      <c r="H461" s="143">
        <v>38.5</v>
      </c>
    </row>
    <row r="462" spans="2:8" ht="12.75">
      <c r="B462" s="65" t="s">
        <v>405</v>
      </c>
      <c r="C462" s="58" t="s">
        <v>385</v>
      </c>
      <c r="D462" s="58" t="s">
        <v>387</v>
      </c>
      <c r="E462" s="96" t="s">
        <v>42</v>
      </c>
      <c r="F462" s="58" t="s">
        <v>420</v>
      </c>
      <c r="G462" s="58">
        <v>2</v>
      </c>
      <c r="H462" s="143">
        <v>38.5</v>
      </c>
    </row>
    <row r="463" spans="2:8" ht="12.75">
      <c r="B463" s="65" t="s">
        <v>280</v>
      </c>
      <c r="C463" s="58" t="s">
        <v>385</v>
      </c>
      <c r="D463" s="58" t="s">
        <v>387</v>
      </c>
      <c r="E463" s="96" t="s">
        <v>42</v>
      </c>
      <c r="F463" s="58" t="s">
        <v>39</v>
      </c>
      <c r="G463" s="58"/>
      <c r="H463" s="143">
        <v>47</v>
      </c>
    </row>
    <row r="464" spans="2:8" ht="12.75">
      <c r="B464" s="65" t="s">
        <v>616</v>
      </c>
      <c r="C464" s="58" t="s">
        <v>385</v>
      </c>
      <c r="D464" s="58" t="s">
        <v>387</v>
      </c>
      <c r="E464" s="96" t="s">
        <v>42</v>
      </c>
      <c r="F464" s="58" t="s">
        <v>615</v>
      </c>
      <c r="G464" s="58"/>
      <c r="H464" s="143">
        <v>47</v>
      </c>
    </row>
    <row r="465" spans="2:8" ht="12.75">
      <c r="B465" s="65" t="s">
        <v>405</v>
      </c>
      <c r="C465" s="58" t="s">
        <v>385</v>
      </c>
      <c r="D465" s="58" t="s">
        <v>387</v>
      </c>
      <c r="E465" s="96" t="s">
        <v>42</v>
      </c>
      <c r="F465" s="58" t="s">
        <v>615</v>
      </c>
      <c r="G465" s="58">
        <v>2</v>
      </c>
      <c r="H465" s="143">
        <v>47</v>
      </c>
    </row>
    <row r="466" spans="2:8" ht="12.75">
      <c r="B466" s="65" t="s">
        <v>557</v>
      </c>
      <c r="C466" s="58" t="s">
        <v>385</v>
      </c>
      <c r="D466" s="58" t="s">
        <v>387</v>
      </c>
      <c r="E466" s="96" t="s">
        <v>42</v>
      </c>
      <c r="F466" s="58" t="s">
        <v>558</v>
      </c>
      <c r="G466" s="58"/>
      <c r="H466" s="143">
        <v>30</v>
      </c>
    </row>
    <row r="467" spans="2:8" ht="12.75">
      <c r="B467" s="65" t="s">
        <v>431</v>
      </c>
      <c r="C467" s="58" t="s">
        <v>385</v>
      </c>
      <c r="D467" s="58" t="s">
        <v>387</v>
      </c>
      <c r="E467" s="96" t="s">
        <v>42</v>
      </c>
      <c r="F467" s="58" t="s">
        <v>432</v>
      </c>
      <c r="G467" s="58"/>
      <c r="H467" s="143">
        <v>30</v>
      </c>
    </row>
    <row r="468" spans="2:8" ht="12.75">
      <c r="B468" s="65" t="s">
        <v>405</v>
      </c>
      <c r="C468" s="58" t="s">
        <v>385</v>
      </c>
      <c r="D468" s="58" t="s">
        <v>387</v>
      </c>
      <c r="E468" s="96" t="s">
        <v>42</v>
      </c>
      <c r="F468" s="58" t="s">
        <v>432</v>
      </c>
      <c r="G468" s="58">
        <v>2</v>
      </c>
      <c r="H468" s="143">
        <v>30</v>
      </c>
    </row>
    <row r="469" spans="2:8" ht="12.75">
      <c r="B469" s="65" t="s">
        <v>429</v>
      </c>
      <c r="C469" s="58" t="s">
        <v>385</v>
      </c>
      <c r="D469" s="58" t="s">
        <v>388</v>
      </c>
      <c r="E469" s="58"/>
      <c r="F469" s="58"/>
      <c r="G469" s="58"/>
      <c r="H469" s="143">
        <v>11343.1</v>
      </c>
    </row>
    <row r="470" spans="2:8" ht="12.75">
      <c r="B470" s="71" t="s">
        <v>407</v>
      </c>
      <c r="C470" s="96">
        <v>1000</v>
      </c>
      <c r="D470" s="96">
        <v>1004</v>
      </c>
      <c r="E470" s="96" t="s">
        <v>408</v>
      </c>
      <c r="F470" s="57"/>
      <c r="G470" s="57"/>
      <c r="H470" s="143">
        <v>11343.1</v>
      </c>
    </row>
    <row r="471" spans="2:8" ht="25.5">
      <c r="B471" s="71" t="s">
        <v>83</v>
      </c>
      <c r="C471" s="96">
        <v>1000</v>
      </c>
      <c r="D471" s="96">
        <v>1004</v>
      </c>
      <c r="E471" s="96" t="s">
        <v>43</v>
      </c>
      <c r="F471" s="57"/>
      <c r="G471" s="57"/>
      <c r="H471" s="143">
        <v>87</v>
      </c>
    </row>
    <row r="472" spans="2:8" ht="12.75">
      <c r="B472" s="65" t="s">
        <v>280</v>
      </c>
      <c r="C472" s="96">
        <v>1000</v>
      </c>
      <c r="D472" s="96">
        <v>1004</v>
      </c>
      <c r="E472" s="96" t="s">
        <v>43</v>
      </c>
      <c r="F472" s="58" t="s">
        <v>39</v>
      </c>
      <c r="G472" s="57"/>
      <c r="H472" s="143">
        <v>87</v>
      </c>
    </row>
    <row r="473" spans="2:8" ht="12.75">
      <c r="B473" s="65" t="s">
        <v>487</v>
      </c>
      <c r="C473" s="96">
        <v>1000</v>
      </c>
      <c r="D473" s="96">
        <v>1004</v>
      </c>
      <c r="E473" s="96" t="s">
        <v>43</v>
      </c>
      <c r="F473" s="58" t="s">
        <v>434</v>
      </c>
      <c r="G473" s="58"/>
      <c r="H473" s="143">
        <v>87</v>
      </c>
    </row>
    <row r="474" spans="2:8" ht="12.75">
      <c r="B474" s="65" t="s">
        <v>394</v>
      </c>
      <c r="C474" s="96">
        <v>1000</v>
      </c>
      <c r="D474" s="96">
        <v>1004</v>
      </c>
      <c r="E474" s="96" t="s">
        <v>43</v>
      </c>
      <c r="F474" s="58" t="s">
        <v>434</v>
      </c>
      <c r="G474" s="58" t="s">
        <v>400</v>
      </c>
      <c r="H474" s="143">
        <v>87</v>
      </c>
    </row>
    <row r="475" spans="2:8" ht="38.25">
      <c r="B475" s="71" t="s">
        <v>82</v>
      </c>
      <c r="C475" s="96">
        <v>1000</v>
      </c>
      <c r="D475" s="96">
        <v>1004</v>
      </c>
      <c r="E475" s="72" t="s">
        <v>435</v>
      </c>
      <c r="F475" s="58"/>
      <c r="G475" s="58"/>
      <c r="H475" s="143">
        <v>6431.2</v>
      </c>
    </row>
    <row r="476" spans="2:8" ht="12.75">
      <c r="B476" s="71" t="s">
        <v>269</v>
      </c>
      <c r="C476" s="96">
        <v>1000</v>
      </c>
      <c r="D476" s="96">
        <v>1004</v>
      </c>
      <c r="E476" s="72" t="s">
        <v>435</v>
      </c>
      <c r="F476" s="58" t="s">
        <v>267</v>
      </c>
      <c r="G476" s="58"/>
      <c r="H476" s="143">
        <v>6431.2</v>
      </c>
    </row>
    <row r="477" spans="2:8" ht="25.5">
      <c r="B477" s="71" t="s">
        <v>270</v>
      </c>
      <c r="C477" s="96">
        <v>1000</v>
      </c>
      <c r="D477" s="96">
        <v>1004</v>
      </c>
      <c r="E477" s="72" t="s">
        <v>435</v>
      </c>
      <c r="F477" s="58" t="s">
        <v>268</v>
      </c>
      <c r="G477" s="58"/>
      <c r="H477" s="143">
        <v>6431.2</v>
      </c>
    </row>
    <row r="478" spans="2:8" ht="12.75">
      <c r="B478" s="65" t="s">
        <v>393</v>
      </c>
      <c r="C478" s="96">
        <v>1000</v>
      </c>
      <c r="D478" s="96">
        <v>1004</v>
      </c>
      <c r="E478" s="72" t="s">
        <v>435</v>
      </c>
      <c r="F478" s="58" t="s">
        <v>268</v>
      </c>
      <c r="G478" s="58">
        <v>3</v>
      </c>
      <c r="H478" s="143">
        <v>6431.2</v>
      </c>
    </row>
    <row r="479" spans="2:8" ht="41.25" customHeight="1">
      <c r="B479" s="71" t="s">
        <v>84</v>
      </c>
      <c r="C479" s="96">
        <v>1000</v>
      </c>
      <c r="D479" s="96">
        <v>1004</v>
      </c>
      <c r="E479" s="96" t="s">
        <v>44</v>
      </c>
      <c r="F479" s="57"/>
      <c r="G479" s="57"/>
      <c r="H479" s="143">
        <v>977.8</v>
      </c>
    </row>
    <row r="480" spans="2:8" ht="12.75">
      <c r="B480" s="65" t="s">
        <v>280</v>
      </c>
      <c r="C480" s="96">
        <v>1000</v>
      </c>
      <c r="D480" s="96">
        <v>1004</v>
      </c>
      <c r="E480" s="96" t="s">
        <v>44</v>
      </c>
      <c r="F480" s="58" t="s">
        <v>39</v>
      </c>
      <c r="G480" s="57"/>
      <c r="H480" s="143">
        <v>977.8</v>
      </c>
    </row>
    <row r="481" spans="2:8" ht="12.75">
      <c r="B481" s="65" t="s">
        <v>616</v>
      </c>
      <c r="C481" s="96">
        <v>1000</v>
      </c>
      <c r="D481" s="96">
        <v>1004</v>
      </c>
      <c r="E481" s="96" t="s">
        <v>44</v>
      </c>
      <c r="F481" s="58" t="s">
        <v>615</v>
      </c>
      <c r="G481" s="57"/>
      <c r="H481" s="143">
        <v>977.8</v>
      </c>
    </row>
    <row r="482" spans="2:8" ht="12.75">
      <c r="B482" s="65" t="s">
        <v>393</v>
      </c>
      <c r="C482" s="96">
        <v>1000</v>
      </c>
      <c r="D482" s="96">
        <v>1004</v>
      </c>
      <c r="E482" s="96" t="s">
        <v>44</v>
      </c>
      <c r="F482" s="58" t="s">
        <v>615</v>
      </c>
      <c r="G482" s="58">
        <v>3</v>
      </c>
      <c r="H482" s="143">
        <v>977.8</v>
      </c>
    </row>
    <row r="483" spans="2:8" ht="38.25">
      <c r="B483" s="65" t="s">
        <v>606</v>
      </c>
      <c r="C483" s="96">
        <v>1000</v>
      </c>
      <c r="D483" s="96">
        <v>1004</v>
      </c>
      <c r="E483" s="96" t="s">
        <v>607</v>
      </c>
      <c r="F483" s="58"/>
      <c r="G483" s="58"/>
      <c r="H483" s="143">
        <v>66.8</v>
      </c>
    </row>
    <row r="484" spans="2:8" ht="12.75">
      <c r="B484" s="65" t="s">
        <v>557</v>
      </c>
      <c r="C484" s="96">
        <v>1000</v>
      </c>
      <c r="D484" s="96">
        <v>1004</v>
      </c>
      <c r="E484" s="96" t="s">
        <v>607</v>
      </c>
      <c r="F484" s="58" t="s">
        <v>558</v>
      </c>
      <c r="G484" s="57"/>
      <c r="H484" s="143">
        <v>66.8</v>
      </c>
    </row>
    <row r="485" spans="2:8" ht="12.75">
      <c r="B485" s="65" t="s">
        <v>431</v>
      </c>
      <c r="C485" s="96">
        <v>1000</v>
      </c>
      <c r="D485" s="96">
        <v>1004</v>
      </c>
      <c r="E485" s="96" t="s">
        <v>607</v>
      </c>
      <c r="F485" s="58" t="s">
        <v>432</v>
      </c>
      <c r="G485" s="57"/>
      <c r="H485" s="143">
        <v>66.8</v>
      </c>
    </row>
    <row r="486" spans="2:8" ht="12.75">
      <c r="B486" s="65" t="s">
        <v>393</v>
      </c>
      <c r="C486" s="96">
        <v>1000</v>
      </c>
      <c r="D486" s="96">
        <v>1004</v>
      </c>
      <c r="E486" s="96" t="s">
        <v>607</v>
      </c>
      <c r="F486" s="58" t="s">
        <v>432</v>
      </c>
      <c r="G486" s="58">
        <v>3</v>
      </c>
      <c r="H486" s="143">
        <v>66.8</v>
      </c>
    </row>
    <row r="487" spans="2:8" ht="51">
      <c r="B487" s="71" t="s">
        <v>85</v>
      </c>
      <c r="C487" s="96">
        <v>1000</v>
      </c>
      <c r="D487" s="96">
        <v>1004</v>
      </c>
      <c r="E487" s="96" t="s">
        <v>45</v>
      </c>
      <c r="F487" s="57"/>
      <c r="G487" s="57"/>
      <c r="H487" s="143">
        <v>10.8</v>
      </c>
    </row>
    <row r="488" spans="2:8" ht="12.75">
      <c r="B488" s="65" t="s">
        <v>280</v>
      </c>
      <c r="C488" s="96">
        <v>1000</v>
      </c>
      <c r="D488" s="96">
        <v>1004</v>
      </c>
      <c r="E488" s="96" t="s">
        <v>45</v>
      </c>
      <c r="F488" s="58" t="s">
        <v>39</v>
      </c>
      <c r="G488" s="58"/>
      <c r="H488" s="143">
        <v>10.8</v>
      </c>
    </row>
    <row r="489" spans="2:8" ht="12.75">
      <c r="B489" s="65" t="s">
        <v>616</v>
      </c>
      <c r="C489" s="96">
        <v>1000</v>
      </c>
      <c r="D489" s="96">
        <v>1004</v>
      </c>
      <c r="E489" s="96" t="s">
        <v>45</v>
      </c>
      <c r="F489" s="58" t="s">
        <v>615</v>
      </c>
      <c r="G489" s="58"/>
      <c r="H489" s="143">
        <v>10.8</v>
      </c>
    </row>
    <row r="490" spans="2:8" ht="12.75">
      <c r="B490" s="65" t="s">
        <v>393</v>
      </c>
      <c r="C490" s="96">
        <v>1000</v>
      </c>
      <c r="D490" s="96">
        <v>1004</v>
      </c>
      <c r="E490" s="96" t="s">
        <v>45</v>
      </c>
      <c r="F490" s="58" t="s">
        <v>615</v>
      </c>
      <c r="G490" s="58">
        <v>3</v>
      </c>
      <c r="H490" s="143">
        <v>10.8</v>
      </c>
    </row>
    <row r="491" spans="2:8" ht="25.5">
      <c r="B491" s="71" t="s">
        <v>86</v>
      </c>
      <c r="C491" s="96">
        <v>1000</v>
      </c>
      <c r="D491" s="96">
        <v>1004</v>
      </c>
      <c r="E491" s="96" t="s">
        <v>46</v>
      </c>
      <c r="F491" s="57"/>
      <c r="G491" s="57"/>
      <c r="H491" s="143">
        <v>3719.5</v>
      </c>
    </row>
    <row r="492" spans="2:8" ht="12.75">
      <c r="B492" s="65" t="s">
        <v>280</v>
      </c>
      <c r="C492" s="96">
        <v>1000</v>
      </c>
      <c r="D492" s="96">
        <v>1004</v>
      </c>
      <c r="E492" s="96" t="s">
        <v>46</v>
      </c>
      <c r="F492" s="58" t="s">
        <v>39</v>
      </c>
      <c r="G492" s="58"/>
      <c r="H492" s="143">
        <v>3719.5</v>
      </c>
    </row>
    <row r="493" spans="2:8" ht="12.75">
      <c r="B493" s="65" t="s">
        <v>487</v>
      </c>
      <c r="C493" s="96">
        <v>1000</v>
      </c>
      <c r="D493" s="96">
        <v>1004</v>
      </c>
      <c r="E493" s="96" t="s">
        <v>46</v>
      </c>
      <c r="F493" s="58" t="s">
        <v>434</v>
      </c>
      <c r="G493" s="58"/>
      <c r="H493" s="143">
        <v>3719.5</v>
      </c>
    </row>
    <row r="494" spans="2:8" ht="12.75">
      <c r="B494" s="65" t="s">
        <v>393</v>
      </c>
      <c r="C494" s="96">
        <v>1000</v>
      </c>
      <c r="D494" s="96">
        <v>1004</v>
      </c>
      <c r="E494" s="96" t="s">
        <v>46</v>
      </c>
      <c r="F494" s="58" t="s">
        <v>434</v>
      </c>
      <c r="G494" s="58">
        <v>3</v>
      </c>
      <c r="H494" s="143">
        <v>3719.5</v>
      </c>
    </row>
    <row r="495" spans="2:8" ht="38.25">
      <c r="B495" s="71" t="s">
        <v>87</v>
      </c>
      <c r="C495" s="96">
        <v>1000</v>
      </c>
      <c r="D495" s="96">
        <v>1004</v>
      </c>
      <c r="E495" s="96" t="s">
        <v>47</v>
      </c>
      <c r="F495" s="58"/>
      <c r="G495" s="58"/>
      <c r="H495" s="143">
        <v>50</v>
      </c>
    </row>
    <row r="496" spans="2:8" ht="12.75">
      <c r="B496" s="65" t="s">
        <v>280</v>
      </c>
      <c r="C496" s="96">
        <v>1000</v>
      </c>
      <c r="D496" s="96">
        <v>1004</v>
      </c>
      <c r="E496" s="96" t="s">
        <v>47</v>
      </c>
      <c r="F496" s="58" t="s">
        <v>39</v>
      </c>
      <c r="G496" s="58"/>
      <c r="H496" s="143">
        <v>50</v>
      </c>
    </row>
    <row r="497" spans="2:8" ht="12.75">
      <c r="B497" s="65" t="s">
        <v>487</v>
      </c>
      <c r="C497" s="96">
        <v>1000</v>
      </c>
      <c r="D497" s="96">
        <v>1004</v>
      </c>
      <c r="E497" s="96" t="s">
        <v>47</v>
      </c>
      <c r="F497" s="58" t="s">
        <v>434</v>
      </c>
      <c r="G497" s="58"/>
      <c r="H497" s="143">
        <v>50</v>
      </c>
    </row>
    <row r="498" spans="2:8" ht="12.75">
      <c r="B498" s="65" t="s">
        <v>393</v>
      </c>
      <c r="C498" s="96">
        <v>1000</v>
      </c>
      <c r="D498" s="96">
        <v>1004</v>
      </c>
      <c r="E498" s="96" t="s">
        <v>47</v>
      </c>
      <c r="F498" s="58" t="s">
        <v>434</v>
      </c>
      <c r="G498" s="58">
        <v>3</v>
      </c>
      <c r="H498" s="143">
        <v>50</v>
      </c>
    </row>
    <row r="499" spans="2:8" ht="12.75">
      <c r="B499" s="65" t="s">
        <v>152</v>
      </c>
      <c r="C499" s="58" t="s">
        <v>385</v>
      </c>
      <c r="D499" s="58" t="s">
        <v>389</v>
      </c>
      <c r="E499" s="58"/>
      <c r="F499" s="58"/>
      <c r="G499" s="58"/>
      <c r="H499" s="143">
        <v>910.8</v>
      </c>
    </row>
    <row r="500" spans="2:8" ht="12.75">
      <c r="B500" s="71" t="s">
        <v>407</v>
      </c>
      <c r="C500" s="58" t="s">
        <v>385</v>
      </c>
      <c r="D500" s="58" t="s">
        <v>389</v>
      </c>
      <c r="E500" s="96" t="s">
        <v>408</v>
      </c>
      <c r="F500" s="58"/>
      <c r="G500" s="58"/>
      <c r="H500" s="143">
        <v>910.8</v>
      </c>
    </row>
    <row r="501" spans="2:8" ht="12.75">
      <c r="B501" s="65" t="s">
        <v>88</v>
      </c>
      <c r="C501" s="58" t="s">
        <v>385</v>
      </c>
      <c r="D501" s="58" t="s">
        <v>389</v>
      </c>
      <c r="E501" s="58" t="s">
        <v>48</v>
      </c>
      <c r="F501" s="58"/>
      <c r="G501" s="58"/>
      <c r="H501" s="143">
        <v>910.8</v>
      </c>
    </row>
    <row r="502" spans="2:8" ht="25.5">
      <c r="B502" s="65" t="s">
        <v>410</v>
      </c>
      <c r="C502" s="58" t="s">
        <v>385</v>
      </c>
      <c r="D502" s="58" t="s">
        <v>389</v>
      </c>
      <c r="E502" s="58" t="s">
        <v>48</v>
      </c>
      <c r="F502" s="58" t="s">
        <v>54</v>
      </c>
      <c r="G502" s="58"/>
      <c r="H502" s="143">
        <v>698.9</v>
      </c>
    </row>
    <row r="503" spans="2:8" ht="12.75">
      <c r="B503" s="65" t="s">
        <v>411</v>
      </c>
      <c r="C503" s="58" t="s">
        <v>385</v>
      </c>
      <c r="D503" s="58" t="s">
        <v>389</v>
      </c>
      <c r="E503" s="58" t="s">
        <v>48</v>
      </c>
      <c r="F503" s="58" t="s">
        <v>412</v>
      </c>
      <c r="G503" s="58"/>
      <c r="H503" s="143">
        <v>698.9</v>
      </c>
    </row>
    <row r="504" spans="2:8" ht="12.75">
      <c r="B504" s="65" t="s">
        <v>405</v>
      </c>
      <c r="C504" s="58" t="s">
        <v>385</v>
      </c>
      <c r="D504" s="58" t="s">
        <v>389</v>
      </c>
      <c r="E504" s="58" t="s">
        <v>48</v>
      </c>
      <c r="F504" s="58" t="s">
        <v>412</v>
      </c>
      <c r="G504" s="58" t="s">
        <v>397</v>
      </c>
      <c r="H504" s="143">
        <v>46.9</v>
      </c>
    </row>
    <row r="505" spans="2:8" ht="12.75">
      <c r="B505" s="65" t="s">
        <v>393</v>
      </c>
      <c r="C505" s="58" t="s">
        <v>385</v>
      </c>
      <c r="D505" s="58" t="s">
        <v>389</v>
      </c>
      <c r="E505" s="58" t="s">
        <v>48</v>
      </c>
      <c r="F505" s="58" t="s">
        <v>412</v>
      </c>
      <c r="G505" s="58">
        <v>3</v>
      </c>
      <c r="H505" s="143">
        <v>652</v>
      </c>
    </row>
    <row r="506" spans="2:8" ht="12.75">
      <c r="B506" s="71" t="s">
        <v>417</v>
      </c>
      <c r="C506" s="58" t="s">
        <v>385</v>
      </c>
      <c r="D506" s="58" t="s">
        <v>389</v>
      </c>
      <c r="E506" s="58" t="s">
        <v>48</v>
      </c>
      <c r="F506" s="58" t="s">
        <v>418</v>
      </c>
      <c r="G506" s="58"/>
      <c r="H506" s="143">
        <v>211.9</v>
      </c>
    </row>
    <row r="507" spans="2:8" ht="12.75">
      <c r="B507" s="71" t="s">
        <v>419</v>
      </c>
      <c r="C507" s="58" t="s">
        <v>385</v>
      </c>
      <c r="D507" s="58" t="s">
        <v>389</v>
      </c>
      <c r="E507" s="58" t="s">
        <v>48</v>
      </c>
      <c r="F507" s="58" t="s">
        <v>420</v>
      </c>
      <c r="G507" s="58"/>
      <c r="H507" s="143">
        <v>211.9</v>
      </c>
    </row>
    <row r="508" spans="2:8" ht="12.75">
      <c r="B508" s="65" t="s">
        <v>393</v>
      </c>
      <c r="C508" s="58" t="s">
        <v>385</v>
      </c>
      <c r="D508" s="58" t="s">
        <v>389</v>
      </c>
      <c r="E508" s="58" t="s">
        <v>48</v>
      </c>
      <c r="F508" s="58" t="s">
        <v>420</v>
      </c>
      <c r="G508" s="58">
        <v>3</v>
      </c>
      <c r="H508" s="143">
        <v>211.9</v>
      </c>
    </row>
    <row r="509" spans="2:8" ht="14.25" customHeight="1">
      <c r="B509" s="79" t="s">
        <v>428</v>
      </c>
      <c r="C509" s="57" t="s">
        <v>390</v>
      </c>
      <c r="D509" s="57"/>
      <c r="E509" s="57"/>
      <c r="F509" s="57"/>
      <c r="G509" s="57"/>
      <c r="H509" s="143">
        <v>106</v>
      </c>
    </row>
    <row r="510" spans="2:8" ht="15.75" customHeight="1">
      <c r="B510" s="71" t="s">
        <v>405</v>
      </c>
      <c r="C510" s="30"/>
      <c r="D510" s="30"/>
      <c r="E510" s="30"/>
      <c r="F510" s="30"/>
      <c r="G510" s="30">
        <v>2</v>
      </c>
      <c r="H510" s="143">
        <v>106</v>
      </c>
    </row>
    <row r="511" spans="2:8" ht="12.75">
      <c r="B511" s="65" t="s">
        <v>124</v>
      </c>
      <c r="C511" s="58" t="s">
        <v>390</v>
      </c>
      <c r="D511" s="58" t="s">
        <v>123</v>
      </c>
      <c r="E511" s="58"/>
      <c r="F511" s="58"/>
      <c r="G511" s="58"/>
      <c r="H511" s="143">
        <v>106</v>
      </c>
    </row>
    <row r="512" spans="2:8" ht="25.5">
      <c r="B512" s="65" t="s">
        <v>256</v>
      </c>
      <c r="C512" s="58" t="s">
        <v>390</v>
      </c>
      <c r="D512" s="58" t="s">
        <v>123</v>
      </c>
      <c r="E512" s="58" t="s">
        <v>49</v>
      </c>
      <c r="F512" s="58"/>
      <c r="G512" s="58"/>
      <c r="H512" s="143">
        <v>106</v>
      </c>
    </row>
    <row r="513" spans="2:8" ht="25.5">
      <c r="B513" s="71" t="s">
        <v>257</v>
      </c>
      <c r="C513" s="58" t="s">
        <v>390</v>
      </c>
      <c r="D513" s="58" t="s">
        <v>123</v>
      </c>
      <c r="E513" s="58" t="s">
        <v>50</v>
      </c>
      <c r="F513" s="30"/>
      <c r="G513" s="58"/>
      <c r="H513" s="143">
        <v>106</v>
      </c>
    </row>
    <row r="514" spans="2:8" ht="12.75">
      <c r="B514" s="71" t="s">
        <v>417</v>
      </c>
      <c r="C514" s="58" t="s">
        <v>390</v>
      </c>
      <c r="D514" s="58" t="s">
        <v>123</v>
      </c>
      <c r="E514" s="58" t="s">
        <v>50</v>
      </c>
      <c r="F514" s="58" t="s">
        <v>418</v>
      </c>
      <c r="G514" s="58"/>
      <c r="H514" s="143">
        <v>106</v>
      </c>
    </row>
    <row r="515" spans="2:8" ht="12.75">
      <c r="B515" s="71" t="s">
        <v>419</v>
      </c>
      <c r="C515" s="58" t="s">
        <v>390</v>
      </c>
      <c r="D515" s="58" t="s">
        <v>123</v>
      </c>
      <c r="E515" s="58" t="s">
        <v>50</v>
      </c>
      <c r="F515" s="58" t="s">
        <v>420</v>
      </c>
      <c r="G515" s="58"/>
      <c r="H515" s="143">
        <v>106</v>
      </c>
    </row>
    <row r="516" spans="2:8" ht="12.75">
      <c r="B516" s="65" t="s">
        <v>405</v>
      </c>
      <c r="C516" s="58" t="s">
        <v>390</v>
      </c>
      <c r="D516" s="58" t="s">
        <v>123</v>
      </c>
      <c r="E516" s="58" t="s">
        <v>50</v>
      </c>
      <c r="F516" s="58" t="s">
        <v>420</v>
      </c>
      <c r="G516" s="58">
        <v>2</v>
      </c>
      <c r="H516" s="143">
        <v>106</v>
      </c>
    </row>
    <row r="517" spans="2:8" ht="25.5">
      <c r="B517" s="79" t="s">
        <v>361</v>
      </c>
      <c r="C517" s="57" t="s">
        <v>360</v>
      </c>
      <c r="D517" s="57"/>
      <c r="E517" s="57"/>
      <c r="F517" s="57"/>
      <c r="G517" s="57"/>
      <c r="H517" s="59">
        <v>5313.4</v>
      </c>
    </row>
    <row r="518" spans="2:8" ht="12.75">
      <c r="B518" s="71" t="s">
        <v>405</v>
      </c>
      <c r="C518" s="30"/>
      <c r="D518" s="30"/>
      <c r="E518" s="30"/>
      <c r="F518" s="30"/>
      <c r="G518" s="30">
        <v>2</v>
      </c>
      <c r="H518" s="143">
        <v>2000</v>
      </c>
    </row>
    <row r="519" spans="2:8" ht="12.75">
      <c r="B519" s="71" t="s">
        <v>393</v>
      </c>
      <c r="C519" s="30"/>
      <c r="D519" s="30"/>
      <c r="E519" s="30"/>
      <c r="F519" s="30"/>
      <c r="G519" s="30">
        <v>3</v>
      </c>
      <c r="H519" s="143">
        <v>3313.4</v>
      </c>
    </row>
    <row r="520" spans="2:8" ht="25.5">
      <c r="B520" s="65" t="s">
        <v>363</v>
      </c>
      <c r="C520" s="58" t="s">
        <v>360</v>
      </c>
      <c r="D520" s="58" t="s">
        <v>362</v>
      </c>
      <c r="E520" s="58"/>
      <c r="F520" s="58"/>
      <c r="G520" s="58"/>
      <c r="H520" s="143">
        <v>3313.4</v>
      </c>
    </row>
    <row r="521" spans="2:8" ht="12.75">
      <c r="B521" s="71" t="s">
        <v>407</v>
      </c>
      <c r="C521" s="58" t="s">
        <v>360</v>
      </c>
      <c r="D521" s="58" t="s">
        <v>362</v>
      </c>
      <c r="E521" s="58" t="s">
        <v>408</v>
      </c>
      <c r="F521" s="58"/>
      <c r="G521" s="58"/>
      <c r="H521" s="143">
        <v>3313.4</v>
      </c>
    </row>
    <row r="522" spans="2:8" ht="25.5">
      <c r="B522" s="65" t="s">
        <v>89</v>
      </c>
      <c r="C522" s="58" t="s">
        <v>360</v>
      </c>
      <c r="D522" s="58" t="s">
        <v>362</v>
      </c>
      <c r="E522" s="58" t="s">
        <v>51</v>
      </c>
      <c r="F522" s="58"/>
      <c r="G522" s="58"/>
      <c r="H522" s="143">
        <v>3313.4</v>
      </c>
    </row>
    <row r="523" spans="2:8" ht="12.75">
      <c r="B523" s="76" t="s">
        <v>103</v>
      </c>
      <c r="C523" s="58" t="s">
        <v>360</v>
      </c>
      <c r="D523" s="58" t="s">
        <v>362</v>
      </c>
      <c r="E523" s="58" t="s">
        <v>51</v>
      </c>
      <c r="F523" s="58" t="s">
        <v>550</v>
      </c>
      <c r="G523" s="58"/>
      <c r="H523" s="143">
        <v>3313.4</v>
      </c>
    </row>
    <row r="524" spans="2:8" ht="12.75">
      <c r="B524" s="76" t="s">
        <v>100</v>
      </c>
      <c r="C524" s="58" t="s">
        <v>360</v>
      </c>
      <c r="D524" s="58" t="s">
        <v>362</v>
      </c>
      <c r="E524" s="58" t="s">
        <v>51</v>
      </c>
      <c r="F524" s="58" t="s">
        <v>99</v>
      </c>
      <c r="G524" s="58"/>
      <c r="H524" s="143">
        <v>3313.4</v>
      </c>
    </row>
    <row r="525" spans="2:8" ht="12.75">
      <c r="B525" s="76" t="s">
        <v>393</v>
      </c>
      <c r="C525" s="58" t="s">
        <v>360</v>
      </c>
      <c r="D525" s="58" t="s">
        <v>362</v>
      </c>
      <c r="E525" s="58" t="s">
        <v>51</v>
      </c>
      <c r="F525" s="58" t="s">
        <v>99</v>
      </c>
      <c r="G525" s="58">
        <v>3</v>
      </c>
      <c r="H525" s="143">
        <v>3313.4</v>
      </c>
    </row>
    <row r="526" spans="2:8" ht="12.75">
      <c r="B526" s="65" t="s">
        <v>321</v>
      </c>
      <c r="C526" s="58" t="s">
        <v>360</v>
      </c>
      <c r="D526" s="58" t="s">
        <v>322</v>
      </c>
      <c r="E526" s="58"/>
      <c r="F526" s="58"/>
      <c r="G526" s="58"/>
      <c r="H526" s="143">
        <v>2000</v>
      </c>
    </row>
    <row r="527" spans="2:8" ht="12.75">
      <c r="B527" s="71" t="s">
        <v>407</v>
      </c>
      <c r="C527" s="58" t="s">
        <v>360</v>
      </c>
      <c r="D527" s="58" t="s">
        <v>322</v>
      </c>
      <c r="E527" s="58" t="s">
        <v>408</v>
      </c>
      <c r="F527" s="58"/>
      <c r="G527" s="58"/>
      <c r="H527" s="143">
        <v>2000</v>
      </c>
    </row>
    <row r="528" spans="2:8" ht="12.75">
      <c r="B528" s="65" t="s">
        <v>323</v>
      </c>
      <c r="C528" s="58" t="s">
        <v>360</v>
      </c>
      <c r="D528" s="58" t="s">
        <v>322</v>
      </c>
      <c r="E528" s="58" t="s">
        <v>324</v>
      </c>
      <c r="F528" s="58"/>
      <c r="G528" s="58"/>
      <c r="H528" s="143">
        <v>2000</v>
      </c>
    </row>
    <row r="529" spans="2:8" ht="12.75">
      <c r="B529" s="76" t="s">
        <v>103</v>
      </c>
      <c r="C529" s="58" t="s">
        <v>360</v>
      </c>
      <c r="D529" s="58" t="s">
        <v>322</v>
      </c>
      <c r="E529" s="58" t="s">
        <v>324</v>
      </c>
      <c r="F529" s="58" t="s">
        <v>550</v>
      </c>
      <c r="G529" s="58"/>
      <c r="H529" s="143">
        <v>2000</v>
      </c>
    </row>
    <row r="530" spans="2:8" ht="12.75">
      <c r="B530" s="76" t="s">
        <v>325</v>
      </c>
      <c r="C530" s="58" t="s">
        <v>360</v>
      </c>
      <c r="D530" s="58" t="s">
        <v>322</v>
      </c>
      <c r="E530" s="58" t="s">
        <v>324</v>
      </c>
      <c r="F530" s="58" t="s">
        <v>326</v>
      </c>
      <c r="G530" s="58"/>
      <c r="H530" s="143">
        <v>2000</v>
      </c>
    </row>
    <row r="531" spans="2:8" ht="12.75">
      <c r="B531" s="76" t="s">
        <v>405</v>
      </c>
      <c r="C531" s="58" t="s">
        <v>360</v>
      </c>
      <c r="D531" s="58" t="s">
        <v>322</v>
      </c>
      <c r="E531" s="58" t="s">
        <v>324</v>
      </c>
      <c r="F531" s="58" t="s">
        <v>326</v>
      </c>
      <c r="G531" s="58">
        <v>2</v>
      </c>
      <c r="H531" s="143">
        <v>2000</v>
      </c>
    </row>
  </sheetData>
  <sheetProtection/>
  <autoFilter ref="B9:G531"/>
  <mergeCells count="2">
    <mergeCell ref="B8:G8"/>
    <mergeCell ref="B7:H7"/>
  </mergeCells>
  <printOptions/>
  <pageMargins left="0.84" right="0.2" top="0.57" bottom="0.27" header="0.2" footer="0.2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2:I599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9.125" style="52" customWidth="1"/>
    <col min="2" max="2" width="113.625" style="75" customWidth="1"/>
    <col min="3" max="3" width="4.25390625" style="85" customWidth="1"/>
    <col min="4" max="4" width="5.125" style="52" customWidth="1"/>
    <col min="5" max="5" width="5.25390625" style="52" customWidth="1"/>
    <col min="6" max="6" width="10.25390625" style="52" customWidth="1"/>
    <col min="7" max="7" width="7.125" style="52" customWidth="1"/>
    <col min="8" max="8" width="3.375" style="52" customWidth="1"/>
    <col min="9" max="9" width="11.25390625" style="52" customWidth="1"/>
    <col min="10" max="16384" width="9.125" style="52" customWidth="1"/>
  </cols>
  <sheetData>
    <row r="2" spans="4:9" ht="12.75">
      <c r="D2" s="50"/>
      <c r="E2" s="50"/>
      <c r="F2" s="50"/>
      <c r="G2" s="50"/>
      <c r="H2" s="50"/>
      <c r="I2" s="51" t="s">
        <v>577</v>
      </c>
    </row>
    <row r="3" spans="3:9" ht="12.75" customHeight="1">
      <c r="C3" s="86"/>
      <c r="E3" s="53"/>
      <c r="F3" s="53"/>
      <c r="G3" s="53"/>
      <c r="H3" s="53"/>
      <c r="I3" s="155" t="s">
        <v>433</v>
      </c>
    </row>
    <row r="4" spans="3:9" ht="12.75" customHeight="1">
      <c r="C4" s="86"/>
      <c r="E4" s="53"/>
      <c r="F4" s="53"/>
      <c r="G4" s="53"/>
      <c r="H4" s="53"/>
      <c r="I4" s="155" t="s">
        <v>524</v>
      </c>
    </row>
    <row r="5" spans="2:9" ht="12.75" customHeight="1">
      <c r="B5" s="87"/>
      <c r="C5" s="88"/>
      <c r="E5" s="53"/>
      <c r="F5" s="53"/>
      <c r="G5" s="53"/>
      <c r="H5" s="53"/>
      <c r="I5" s="155" t="s">
        <v>525</v>
      </c>
    </row>
    <row r="6" spans="2:8" ht="12.75">
      <c r="B6" s="87"/>
      <c r="C6" s="88"/>
      <c r="D6" s="54"/>
      <c r="E6" s="54"/>
      <c r="F6" s="54"/>
      <c r="G6" s="54"/>
      <c r="H6" s="54"/>
    </row>
    <row r="7" spans="2:9" ht="12.75">
      <c r="B7" s="197" t="s">
        <v>586</v>
      </c>
      <c r="C7" s="197"/>
      <c r="D7" s="197"/>
      <c r="E7" s="197"/>
      <c r="F7" s="197"/>
      <c r="G7" s="197"/>
      <c r="H7" s="197"/>
      <c r="I7" s="197"/>
    </row>
    <row r="8" spans="2:8" ht="12.75">
      <c r="B8" s="196"/>
      <c r="C8" s="196"/>
      <c r="D8" s="196"/>
      <c r="E8" s="196"/>
      <c r="F8" s="196"/>
      <c r="G8" s="196"/>
      <c r="H8" s="196"/>
    </row>
    <row r="9" spans="2:9" ht="35.25" customHeight="1">
      <c r="B9" s="89" t="s">
        <v>137</v>
      </c>
      <c r="C9" s="90" t="s">
        <v>488</v>
      </c>
      <c r="D9" s="30" t="s">
        <v>402</v>
      </c>
      <c r="E9" s="30" t="s">
        <v>366</v>
      </c>
      <c r="F9" s="30" t="s">
        <v>391</v>
      </c>
      <c r="G9" s="30" t="s">
        <v>153</v>
      </c>
      <c r="H9" s="31" t="s">
        <v>392</v>
      </c>
      <c r="I9" s="55" t="s">
        <v>403</v>
      </c>
    </row>
    <row r="10" spans="2:9" ht="12.75">
      <c r="B10" s="68" t="s">
        <v>404</v>
      </c>
      <c r="C10" s="91"/>
      <c r="D10" s="69"/>
      <c r="E10" s="69"/>
      <c r="F10" s="69"/>
      <c r="G10" s="69"/>
      <c r="H10" s="69"/>
      <c r="I10" s="129">
        <v>183138.5</v>
      </c>
    </row>
    <row r="11" spans="2:9" ht="12.75">
      <c r="B11" s="68" t="s">
        <v>401</v>
      </c>
      <c r="C11" s="91"/>
      <c r="D11" s="69"/>
      <c r="E11" s="69"/>
      <c r="F11" s="69"/>
      <c r="G11" s="69"/>
      <c r="H11" s="69">
        <v>1</v>
      </c>
      <c r="I11" s="129">
        <v>2779</v>
      </c>
    </row>
    <row r="12" spans="2:9" ht="12.75">
      <c r="B12" s="68" t="s">
        <v>405</v>
      </c>
      <c r="C12" s="91"/>
      <c r="D12" s="69"/>
      <c r="E12" s="69"/>
      <c r="F12" s="69"/>
      <c r="G12" s="69"/>
      <c r="H12" s="69">
        <v>2</v>
      </c>
      <c r="I12" s="129">
        <v>76976.4</v>
      </c>
    </row>
    <row r="13" spans="2:9" ht="12.75">
      <c r="B13" s="68" t="s">
        <v>393</v>
      </c>
      <c r="C13" s="91"/>
      <c r="D13" s="69"/>
      <c r="E13" s="69"/>
      <c r="F13" s="69"/>
      <c r="G13" s="69"/>
      <c r="H13" s="69">
        <v>3</v>
      </c>
      <c r="I13" s="129">
        <v>95726.7</v>
      </c>
    </row>
    <row r="14" spans="2:9" ht="12.75">
      <c r="B14" s="68" t="s">
        <v>394</v>
      </c>
      <c r="C14" s="91"/>
      <c r="D14" s="69"/>
      <c r="E14" s="69"/>
      <c r="F14" s="69"/>
      <c r="G14" s="69"/>
      <c r="H14" s="69">
        <v>4</v>
      </c>
      <c r="I14" s="129">
        <v>7656.4</v>
      </c>
    </row>
    <row r="15" spans="2:9" ht="17.25" customHeight="1">
      <c r="B15" s="92" t="s">
        <v>495</v>
      </c>
      <c r="C15" s="93">
        <v>163</v>
      </c>
      <c r="D15" s="69"/>
      <c r="E15" s="69"/>
      <c r="F15" s="69"/>
      <c r="G15" s="69"/>
      <c r="H15" s="30"/>
      <c r="I15" s="129">
        <v>6779</v>
      </c>
    </row>
    <row r="16" spans="2:9" ht="12.75">
      <c r="B16" s="71" t="s">
        <v>405</v>
      </c>
      <c r="C16" s="91"/>
      <c r="D16" s="69"/>
      <c r="E16" s="69"/>
      <c r="F16" s="69"/>
      <c r="G16" s="69"/>
      <c r="H16" s="30">
        <v>2</v>
      </c>
      <c r="I16" s="130">
        <v>347.8</v>
      </c>
    </row>
    <row r="17" spans="2:9" ht="12.75">
      <c r="B17" s="71" t="s">
        <v>393</v>
      </c>
      <c r="C17" s="91"/>
      <c r="D17" s="69"/>
      <c r="E17" s="69"/>
      <c r="F17" s="69"/>
      <c r="G17" s="69"/>
      <c r="H17" s="30">
        <v>3</v>
      </c>
      <c r="I17" s="130">
        <v>6431.2</v>
      </c>
    </row>
    <row r="18" spans="2:9" ht="12.75">
      <c r="B18" s="65" t="s">
        <v>138</v>
      </c>
      <c r="C18" s="94"/>
      <c r="D18" s="58" t="s">
        <v>367</v>
      </c>
      <c r="E18" s="58"/>
      <c r="F18" s="58"/>
      <c r="G18" s="58"/>
      <c r="H18" s="58"/>
      <c r="I18" s="130">
        <v>100</v>
      </c>
    </row>
    <row r="19" spans="2:9" ht="12.75">
      <c r="B19" s="71" t="s">
        <v>140</v>
      </c>
      <c r="C19" s="94"/>
      <c r="D19" s="58" t="s">
        <v>367</v>
      </c>
      <c r="E19" s="58" t="s">
        <v>355</v>
      </c>
      <c r="F19" s="58"/>
      <c r="G19" s="58"/>
      <c r="H19" s="58"/>
      <c r="I19" s="130">
        <v>100</v>
      </c>
    </row>
    <row r="20" spans="2:9" ht="25.5">
      <c r="B20" s="65" t="s">
        <v>439</v>
      </c>
      <c r="C20" s="94"/>
      <c r="D20" s="58" t="s">
        <v>367</v>
      </c>
      <c r="E20" s="58" t="s">
        <v>355</v>
      </c>
      <c r="F20" s="58" t="s">
        <v>539</v>
      </c>
      <c r="G20" s="58"/>
      <c r="H20" s="58"/>
      <c r="I20" s="130">
        <v>100</v>
      </c>
    </row>
    <row r="21" spans="2:9" ht="12.75">
      <c r="B21" s="71" t="s">
        <v>417</v>
      </c>
      <c r="C21" s="95"/>
      <c r="D21" s="58" t="s">
        <v>367</v>
      </c>
      <c r="E21" s="58" t="s">
        <v>355</v>
      </c>
      <c r="F21" s="58" t="s">
        <v>539</v>
      </c>
      <c r="G21" s="58" t="s">
        <v>418</v>
      </c>
      <c r="H21" s="58"/>
      <c r="I21" s="130">
        <v>100</v>
      </c>
    </row>
    <row r="22" spans="2:9" ht="12.75">
      <c r="B22" s="71" t="s">
        <v>419</v>
      </c>
      <c r="C22" s="95"/>
      <c r="D22" s="58" t="s">
        <v>367</v>
      </c>
      <c r="E22" s="58" t="s">
        <v>355</v>
      </c>
      <c r="F22" s="58" t="s">
        <v>539</v>
      </c>
      <c r="G22" s="58" t="s">
        <v>420</v>
      </c>
      <c r="H22" s="58"/>
      <c r="I22" s="130">
        <v>100</v>
      </c>
    </row>
    <row r="23" spans="2:9" ht="12.75">
      <c r="B23" s="65" t="s">
        <v>405</v>
      </c>
      <c r="C23" s="95"/>
      <c r="D23" s="58" t="s">
        <v>367</v>
      </c>
      <c r="E23" s="58" t="s">
        <v>355</v>
      </c>
      <c r="F23" s="58" t="s">
        <v>539</v>
      </c>
      <c r="G23" s="58" t="s">
        <v>420</v>
      </c>
      <c r="H23" s="58">
        <v>2</v>
      </c>
      <c r="I23" s="130">
        <v>100</v>
      </c>
    </row>
    <row r="24" spans="2:9" ht="12.75">
      <c r="B24" s="65" t="s">
        <v>142</v>
      </c>
      <c r="C24" s="97"/>
      <c r="D24" s="58" t="s">
        <v>377</v>
      </c>
      <c r="E24" s="58"/>
      <c r="F24" s="58"/>
      <c r="G24" s="58"/>
      <c r="H24" s="58"/>
      <c r="I24" s="130">
        <v>247.8</v>
      </c>
    </row>
    <row r="25" spans="2:9" ht="12.75">
      <c r="B25" s="65" t="s">
        <v>63</v>
      </c>
      <c r="C25" s="104"/>
      <c r="D25" s="58" t="s">
        <v>377</v>
      </c>
      <c r="E25" s="58" t="s">
        <v>62</v>
      </c>
      <c r="F25" s="58"/>
      <c r="G25" s="58"/>
      <c r="H25" s="58"/>
      <c r="I25" s="130">
        <v>247.8</v>
      </c>
    </row>
    <row r="26" spans="2:9" ht="12.75">
      <c r="B26" s="71" t="s">
        <v>407</v>
      </c>
      <c r="C26" s="104"/>
      <c r="D26" s="58" t="s">
        <v>377</v>
      </c>
      <c r="E26" s="58" t="s">
        <v>62</v>
      </c>
      <c r="F26" s="72" t="s">
        <v>408</v>
      </c>
      <c r="G26" s="58"/>
      <c r="H26" s="58"/>
      <c r="I26" s="130">
        <v>247.8</v>
      </c>
    </row>
    <row r="27" spans="2:9" ht="25.5">
      <c r="B27" s="114" t="s">
        <v>593</v>
      </c>
      <c r="C27" s="104"/>
      <c r="D27" s="58" t="s">
        <v>377</v>
      </c>
      <c r="E27" s="58" t="s">
        <v>62</v>
      </c>
      <c r="F27" s="58" t="s">
        <v>592</v>
      </c>
      <c r="G27" s="58"/>
      <c r="H27" s="58"/>
      <c r="I27" s="130">
        <v>247.8</v>
      </c>
    </row>
    <row r="28" spans="2:9" ht="12.75">
      <c r="B28" s="71" t="s">
        <v>417</v>
      </c>
      <c r="C28" s="104"/>
      <c r="D28" s="58" t="s">
        <v>377</v>
      </c>
      <c r="E28" s="58" t="s">
        <v>62</v>
      </c>
      <c r="F28" s="58" t="s">
        <v>592</v>
      </c>
      <c r="G28" s="58" t="s">
        <v>418</v>
      </c>
      <c r="H28" s="115"/>
      <c r="I28" s="130">
        <v>247.8</v>
      </c>
    </row>
    <row r="29" spans="2:9" ht="12.75">
      <c r="B29" s="71" t="s">
        <v>419</v>
      </c>
      <c r="C29" s="104"/>
      <c r="D29" s="58" t="s">
        <v>377</v>
      </c>
      <c r="E29" s="58" t="s">
        <v>62</v>
      </c>
      <c r="F29" s="58" t="s">
        <v>592</v>
      </c>
      <c r="G29" s="58" t="s">
        <v>420</v>
      </c>
      <c r="H29" s="58"/>
      <c r="I29" s="130">
        <v>247.8</v>
      </c>
    </row>
    <row r="30" spans="2:9" ht="12.75">
      <c r="B30" s="65" t="s">
        <v>405</v>
      </c>
      <c r="C30" s="104"/>
      <c r="D30" s="58" t="s">
        <v>377</v>
      </c>
      <c r="E30" s="58" t="s">
        <v>62</v>
      </c>
      <c r="F30" s="58" t="s">
        <v>592</v>
      </c>
      <c r="G30" s="58" t="s">
        <v>420</v>
      </c>
      <c r="H30" s="58">
        <v>2</v>
      </c>
      <c r="I30" s="130">
        <v>247.8</v>
      </c>
    </row>
    <row r="31" spans="2:9" ht="12.75">
      <c r="B31" s="65" t="s">
        <v>150</v>
      </c>
      <c r="C31" s="94"/>
      <c r="D31" s="58" t="s">
        <v>385</v>
      </c>
      <c r="E31" s="58"/>
      <c r="F31" s="58"/>
      <c r="G31" s="58"/>
      <c r="H31" s="58"/>
      <c r="I31" s="130">
        <v>6431.2</v>
      </c>
    </row>
    <row r="32" spans="2:9" ht="12.75">
      <c r="B32" s="65" t="s">
        <v>429</v>
      </c>
      <c r="C32" s="97"/>
      <c r="D32" s="58" t="s">
        <v>385</v>
      </c>
      <c r="E32" s="58" t="s">
        <v>388</v>
      </c>
      <c r="F32" s="58"/>
      <c r="G32" s="58"/>
      <c r="H32" s="58"/>
      <c r="I32" s="130">
        <v>6431.2</v>
      </c>
    </row>
    <row r="33" spans="2:9" ht="12.75">
      <c r="B33" s="71" t="s">
        <v>407</v>
      </c>
      <c r="C33" s="98"/>
      <c r="D33" s="96">
        <v>1000</v>
      </c>
      <c r="E33" s="96">
        <v>1004</v>
      </c>
      <c r="F33" s="96" t="s">
        <v>408</v>
      </c>
      <c r="G33" s="57"/>
      <c r="H33" s="57"/>
      <c r="I33" s="130">
        <v>6431.2</v>
      </c>
    </row>
    <row r="34" spans="2:9" ht="25.5">
      <c r="B34" s="71" t="s">
        <v>82</v>
      </c>
      <c r="C34" s="95"/>
      <c r="D34" s="96">
        <v>1000</v>
      </c>
      <c r="E34" s="96">
        <v>1004</v>
      </c>
      <c r="F34" s="72" t="s">
        <v>435</v>
      </c>
      <c r="G34" s="58"/>
      <c r="H34" s="58"/>
      <c r="I34" s="130">
        <v>6431.2</v>
      </c>
    </row>
    <row r="35" spans="2:9" ht="12.75">
      <c r="B35" s="71" t="s">
        <v>269</v>
      </c>
      <c r="C35" s="95"/>
      <c r="D35" s="96">
        <v>1000</v>
      </c>
      <c r="E35" s="96">
        <v>1004</v>
      </c>
      <c r="F35" s="72" t="s">
        <v>435</v>
      </c>
      <c r="G35" s="58" t="s">
        <v>267</v>
      </c>
      <c r="H35" s="58"/>
      <c r="I35" s="130">
        <v>6431.2</v>
      </c>
    </row>
    <row r="36" spans="2:9" ht="25.5">
      <c r="B36" s="71" t="s">
        <v>270</v>
      </c>
      <c r="C36" s="95"/>
      <c r="D36" s="96">
        <v>1000</v>
      </c>
      <c r="E36" s="96">
        <v>1004</v>
      </c>
      <c r="F36" s="72" t="s">
        <v>435</v>
      </c>
      <c r="G36" s="58" t="s">
        <v>268</v>
      </c>
      <c r="H36" s="58"/>
      <c r="I36" s="130">
        <v>6431.2</v>
      </c>
    </row>
    <row r="37" spans="2:9" ht="12.75">
      <c r="B37" s="65" t="s">
        <v>393</v>
      </c>
      <c r="C37" s="97"/>
      <c r="D37" s="96">
        <v>1000</v>
      </c>
      <c r="E37" s="96">
        <v>1004</v>
      </c>
      <c r="F37" s="72" t="s">
        <v>435</v>
      </c>
      <c r="G37" s="58" t="s">
        <v>268</v>
      </c>
      <c r="H37" s="58">
        <v>3</v>
      </c>
      <c r="I37" s="130">
        <v>6431.2</v>
      </c>
    </row>
    <row r="38" spans="2:9" ht="12.75">
      <c r="B38" s="79" t="s">
        <v>249</v>
      </c>
      <c r="C38" s="99" t="s">
        <v>507</v>
      </c>
      <c r="D38" s="57"/>
      <c r="E38" s="58"/>
      <c r="F38" s="58"/>
      <c r="G38" s="58"/>
      <c r="H38" s="58"/>
      <c r="I38" s="129">
        <v>36328.3</v>
      </c>
    </row>
    <row r="39" spans="2:9" ht="12.75">
      <c r="B39" s="71" t="s">
        <v>401</v>
      </c>
      <c r="C39" s="99"/>
      <c r="D39" s="57"/>
      <c r="E39" s="58"/>
      <c r="F39" s="58"/>
      <c r="G39" s="58"/>
      <c r="H39" s="58" t="s">
        <v>396</v>
      </c>
      <c r="I39" s="130">
        <v>880.4</v>
      </c>
    </row>
    <row r="40" spans="2:9" ht="12.75">
      <c r="B40" s="71" t="s">
        <v>405</v>
      </c>
      <c r="C40" s="94"/>
      <c r="D40" s="57"/>
      <c r="E40" s="58"/>
      <c r="F40" s="58"/>
      <c r="G40" s="58"/>
      <c r="H40" s="30">
        <v>2</v>
      </c>
      <c r="I40" s="130">
        <v>24391.4</v>
      </c>
    </row>
    <row r="41" spans="2:9" ht="12.75">
      <c r="B41" s="71" t="s">
        <v>393</v>
      </c>
      <c r="C41" s="94"/>
      <c r="D41" s="57"/>
      <c r="E41" s="58"/>
      <c r="F41" s="58"/>
      <c r="G41" s="58"/>
      <c r="H41" s="30">
        <v>3</v>
      </c>
      <c r="I41" s="130">
        <v>5018.9</v>
      </c>
    </row>
    <row r="42" spans="2:9" ht="12.75">
      <c r="B42" s="71" t="s">
        <v>394</v>
      </c>
      <c r="C42" s="94"/>
      <c r="D42" s="57"/>
      <c r="E42" s="58"/>
      <c r="F42" s="58"/>
      <c r="G42" s="58"/>
      <c r="H42" s="30">
        <v>4</v>
      </c>
      <c r="I42" s="130">
        <v>6037.6</v>
      </c>
    </row>
    <row r="43" spans="2:9" ht="12.75">
      <c r="B43" s="65" t="s">
        <v>138</v>
      </c>
      <c r="C43" s="94"/>
      <c r="D43" s="58" t="s">
        <v>367</v>
      </c>
      <c r="E43" s="58"/>
      <c r="F43" s="58"/>
      <c r="G43" s="58"/>
      <c r="H43" s="58"/>
      <c r="I43" s="130">
        <v>12190.6</v>
      </c>
    </row>
    <row r="44" spans="2:9" ht="25.5">
      <c r="B44" s="71" t="s">
        <v>421</v>
      </c>
      <c r="C44" s="98"/>
      <c r="D44" s="58" t="s">
        <v>367</v>
      </c>
      <c r="E44" s="58" t="s">
        <v>370</v>
      </c>
      <c r="F44" s="96"/>
      <c r="G44" s="58"/>
      <c r="H44" s="58"/>
      <c r="I44" s="130">
        <v>11344.3</v>
      </c>
    </row>
    <row r="45" spans="2:9" ht="12.75">
      <c r="B45" s="65" t="s">
        <v>407</v>
      </c>
      <c r="C45" s="97"/>
      <c r="D45" s="58" t="s">
        <v>367</v>
      </c>
      <c r="E45" s="58" t="s">
        <v>370</v>
      </c>
      <c r="F45" s="96" t="s">
        <v>408</v>
      </c>
      <c r="G45" s="58"/>
      <c r="H45" s="58"/>
      <c r="I45" s="130">
        <v>11329.3</v>
      </c>
    </row>
    <row r="46" spans="2:9" ht="12.75">
      <c r="B46" s="65" t="s">
        <v>415</v>
      </c>
      <c r="C46" s="97"/>
      <c r="D46" s="58" t="s">
        <v>367</v>
      </c>
      <c r="E46" s="58" t="s">
        <v>370</v>
      </c>
      <c r="F46" s="96" t="s">
        <v>416</v>
      </c>
      <c r="G46" s="58"/>
      <c r="H46" s="58"/>
      <c r="I46" s="130">
        <v>11329.3</v>
      </c>
    </row>
    <row r="47" spans="2:9" ht="25.5">
      <c r="B47" s="65" t="s">
        <v>410</v>
      </c>
      <c r="C47" s="97"/>
      <c r="D47" s="58" t="s">
        <v>367</v>
      </c>
      <c r="E47" s="58" t="s">
        <v>370</v>
      </c>
      <c r="F47" s="96" t="s">
        <v>416</v>
      </c>
      <c r="G47" s="58" t="s">
        <v>54</v>
      </c>
      <c r="H47" s="58"/>
      <c r="I47" s="130">
        <v>9269.8</v>
      </c>
    </row>
    <row r="48" spans="2:9" ht="12.75">
      <c r="B48" s="65" t="s">
        <v>411</v>
      </c>
      <c r="C48" s="97"/>
      <c r="D48" s="58" t="s">
        <v>367</v>
      </c>
      <c r="E48" s="58" t="s">
        <v>370</v>
      </c>
      <c r="F48" s="96" t="s">
        <v>416</v>
      </c>
      <c r="G48" s="58" t="s">
        <v>412</v>
      </c>
      <c r="H48" s="58"/>
      <c r="I48" s="130">
        <v>9269.8</v>
      </c>
    </row>
    <row r="49" spans="2:9" ht="12.75">
      <c r="B49" s="65" t="s">
        <v>405</v>
      </c>
      <c r="C49" s="97"/>
      <c r="D49" s="58" t="s">
        <v>367</v>
      </c>
      <c r="E49" s="58" t="s">
        <v>370</v>
      </c>
      <c r="F49" s="96" t="s">
        <v>416</v>
      </c>
      <c r="G49" s="58" t="s">
        <v>412</v>
      </c>
      <c r="H49" s="58">
        <v>2</v>
      </c>
      <c r="I49" s="130">
        <v>9269.8</v>
      </c>
    </row>
    <row r="50" spans="2:9" ht="12.75">
      <c r="B50" s="71" t="s">
        <v>417</v>
      </c>
      <c r="C50" s="95"/>
      <c r="D50" s="58" t="s">
        <v>367</v>
      </c>
      <c r="E50" s="58" t="s">
        <v>370</v>
      </c>
      <c r="F50" s="96" t="s">
        <v>416</v>
      </c>
      <c r="G50" s="58" t="s">
        <v>418</v>
      </c>
      <c r="H50" s="58"/>
      <c r="I50" s="130">
        <v>2046.5</v>
      </c>
    </row>
    <row r="51" spans="2:9" ht="12.75">
      <c r="B51" s="71" t="s">
        <v>419</v>
      </c>
      <c r="C51" s="95"/>
      <c r="D51" s="58" t="s">
        <v>367</v>
      </c>
      <c r="E51" s="58" t="s">
        <v>370</v>
      </c>
      <c r="F51" s="96" t="s">
        <v>416</v>
      </c>
      <c r="G51" s="58" t="s">
        <v>420</v>
      </c>
      <c r="H51" s="58"/>
      <c r="I51" s="130">
        <v>2046.5</v>
      </c>
    </row>
    <row r="52" spans="2:9" ht="12.75">
      <c r="B52" s="65" t="s">
        <v>405</v>
      </c>
      <c r="C52" s="97"/>
      <c r="D52" s="58" t="s">
        <v>367</v>
      </c>
      <c r="E52" s="58" t="s">
        <v>370</v>
      </c>
      <c r="F52" s="96" t="s">
        <v>416</v>
      </c>
      <c r="G52" s="58" t="s">
        <v>420</v>
      </c>
      <c r="H52" s="58">
        <v>2</v>
      </c>
      <c r="I52" s="130">
        <v>2046.5</v>
      </c>
    </row>
    <row r="53" spans="2:9" ht="12.75">
      <c r="B53" s="71" t="s">
        <v>422</v>
      </c>
      <c r="C53" s="95"/>
      <c r="D53" s="58" t="s">
        <v>367</v>
      </c>
      <c r="E53" s="58" t="s">
        <v>370</v>
      </c>
      <c r="F53" s="96" t="s">
        <v>416</v>
      </c>
      <c r="G53" s="58" t="s">
        <v>507</v>
      </c>
      <c r="H53" s="58"/>
      <c r="I53" s="130">
        <v>13</v>
      </c>
    </row>
    <row r="54" spans="2:9" ht="12.75">
      <c r="B54" s="71" t="s">
        <v>423</v>
      </c>
      <c r="C54" s="95"/>
      <c r="D54" s="58" t="s">
        <v>367</v>
      </c>
      <c r="E54" s="58" t="s">
        <v>370</v>
      </c>
      <c r="F54" s="96" t="s">
        <v>416</v>
      </c>
      <c r="G54" s="58" t="s">
        <v>424</v>
      </c>
      <c r="H54" s="58"/>
      <c r="I54" s="130">
        <v>13</v>
      </c>
    </row>
    <row r="55" spans="2:9" ht="12.75">
      <c r="B55" s="65" t="s">
        <v>405</v>
      </c>
      <c r="C55" s="97"/>
      <c r="D55" s="58" t="s">
        <v>367</v>
      </c>
      <c r="E55" s="58" t="s">
        <v>370</v>
      </c>
      <c r="F55" s="96" t="s">
        <v>416</v>
      </c>
      <c r="G55" s="58" t="s">
        <v>424</v>
      </c>
      <c r="H55" s="58">
        <v>2</v>
      </c>
      <c r="I55" s="130">
        <v>13</v>
      </c>
    </row>
    <row r="56" spans="2:9" ht="18.75" customHeight="1">
      <c r="B56" s="76" t="s">
        <v>602</v>
      </c>
      <c r="C56" s="97"/>
      <c r="D56" s="58" t="s">
        <v>367</v>
      </c>
      <c r="E56" s="58" t="s">
        <v>370</v>
      </c>
      <c r="F56" s="58" t="s">
        <v>603</v>
      </c>
      <c r="G56" s="58"/>
      <c r="H56" s="58"/>
      <c r="I56" s="130">
        <v>15</v>
      </c>
    </row>
    <row r="57" spans="2:9" ht="25.5">
      <c r="B57" s="65" t="s">
        <v>604</v>
      </c>
      <c r="C57" s="97"/>
      <c r="D57" s="58" t="s">
        <v>367</v>
      </c>
      <c r="E57" s="58" t="s">
        <v>370</v>
      </c>
      <c r="F57" s="58" t="s">
        <v>605</v>
      </c>
      <c r="G57" s="58"/>
      <c r="H57" s="58"/>
      <c r="I57" s="130">
        <v>15</v>
      </c>
    </row>
    <row r="58" spans="2:9" ht="12.75">
      <c r="B58" s="71" t="s">
        <v>417</v>
      </c>
      <c r="C58" s="97"/>
      <c r="D58" s="58" t="s">
        <v>367</v>
      </c>
      <c r="E58" s="58" t="s">
        <v>370</v>
      </c>
      <c r="F58" s="58" t="s">
        <v>605</v>
      </c>
      <c r="G58" s="58" t="s">
        <v>418</v>
      </c>
      <c r="H58" s="58"/>
      <c r="I58" s="130">
        <v>15</v>
      </c>
    </row>
    <row r="59" spans="2:9" ht="12.75">
      <c r="B59" s="65" t="s">
        <v>405</v>
      </c>
      <c r="C59" s="97"/>
      <c r="D59" s="58" t="s">
        <v>367</v>
      </c>
      <c r="E59" s="58" t="s">
        <v>370</v>
      </c>
      <c r="F59" s="58" t="s">
        <v>605</v>
      </c>
      <c r="G59" s="58" t="s">
        <v>420</v>
      </c>
      <c r="H59" s="58" t="s">
        <v>397</v>
      </c>
      <c r="I59" s="130">
        <v>15</v>
      </c>
    </row>
    <row r="60" spans="2:9" ht="12.75">
      <c r="B60" s="71" t="s">
        <v>140</v>
      </c>
      <c r="C60" s="95"/>
      <c r="D60" s="58" t="s">
        <v>367</v>
      </c>
      <c r="E60" s="58" t="s">
        <v>355</v>
      </c>
      <c r="F60" s="96"/>
      <c r="G60" s="58"/>
      <c r="H60" s="58"/>
      <c r="I60" s="130">
        <v>846.3</v>
      </c>
    </row>
    <row r="61" spans="2:9" ht="12.75">
      <c r="B61" s="71" t="s">
        <v>407</v>
      </c>
      <c r="C61" s="95"/>
      <c r="D61" s="58" t="s">
        <v>367</v>
      </c>
      <c r="E61" s="58" t="s">
        <v>355</v>
      </c>
      <c r="F61" s="96" t="s">
        <v>408</v>
      </c>
      <c r="G61" s="58"/>
      <c r="H61" s="58"/>
      <c r="I61" s="130">
        <v>810.3</v>
      </c>
    </row>
    <row r="62" spans="2:9" ht="38.25">
      <c r="B62" s="71" t="s">
        <v>533</v>
      </c>
      <c r="C62" s="95"/>
      <c r="D62" s="58" t="s">
        <v>367</v>
      </c>
      <c r="E62" s="58" t="s">
        <v>355</v>
      </c>
      <c r="F62" s="90" t="s">
        <v>534</v>
      </c>
      <c r="G62" s="58"/>
      <c r="H62" s="58"/>
      <c r="I62" s="130">
        <v>261.9</v>
      </c>
    </row>
    <row r="63" spans="2:9" ht="25.5">
      <c r="B63" s="65" t="s">
        <v>410</v>
      </c>
      <c r="C63" s="97"/>
      <c r="D63" s="58" t="s">
        <v>367</v>
      </c>
      <c r="E63" s="58" t="s">
        <v>355</v>
      </c>
      <c r="F63" s="90" t="s">
        <v>534</v>
      </c>
      <c r="G63" s="58" t="s">
        <v>54</v>
      </c>
      <c r="H63" s="58"/>
      <c r="I63" s="130">
        <v>251.8</v>
      </c>
    </row>
    <row r="64" spans="2:9" ht="12.75">
      <c r="B64" s="65" t="s">
        <v>411</v>
      </c>
      <c r="C64" s="97"/>
      <c r="D64" s="58" t="s">
        <v>367</v>
      </c>
      <c r="E64" s="58" t="s">
        <v>355</v>
      </c>
      <c r="F64" s="90" t="s">
        <v>534</v>
      </c>
      <c r="G64" s="58" t="s">
        <v>412</v>
      </c>
      <c r="H64" s="58"/>
      <c r="I64" s="130">
        <v>251.8</v>
      </c>
    </row>
    <row r="65" spans="2:9" ht="12.75">
      <c r="B65" s="65" t="s">
        <v>405</v>
      </c>
      <c r="C65" s="97"/>
      <c r="D65" s="58" t="s">
        <v>367</v>
      </c>
      <c r="E65" s="58" t="s">
        <v>355</v>
      </c>
      <c r="F65" s="90" t="s">
        <v>534</v>
      </c>
      <c r="G65" s="58" t="s">
        <v>412</v>
      </c>
      <c r="H65" s="58" t="s">
        <v>397</v>
      </c>
      <c r="I65" s="130">
        <v>11.7</v>
      </c>
    </row>
    <row r="66" spans="2:9" ht="12.75">
      <c r="B66" s="65" t="s">
        <v>393</v>
      </c>
      <c r="C66" s="97"/>
      <c r="D66" s="58" t="s">
        <v>367</v>
      </c>
      <c r="E66" s="58" t="s">
        <v>355</v>
      </c>
      <c r="F66" s="90" t="s">
        <v>534</v>
      </c>
      <c r="G66" s="58" t="s">
        <v>412</v>
      </c>
      <c r="H66" s="58">
        <v>3</v>
      </c>
      <c r="I66" s="130">
        <v>240.1</v>
      </c>
    </row>
    <row r="67" spans="2:9" ht="12.75">
      <c r="B67" s="71" t="s">
        <v>417</v>
      </c>
      <c r="C67" s="95"/>
      <c r="D67" s="58" t="s">
        <v>367</v>
      </c>
      <c r="E67" s="58" t="s">
        <v>355</v>
      </c>
      <c r="F67" s="90" t="s">
        <v>534</v>
      </c>
      <c r="G67" s="58" t="s">
        <v>418</v>
      </c>
      <c r="H67" s="58"/>
      <c r="I67" s="130">
        <v>10.1</v>
      </c>
    </row>
    <row r="68" spans="2:9" ht="12.75">
      <c r="B68" s="71" t="s">
        <v>419</v>
      </c>
      <c r="C68" s="95"/>
      <c r="D68" s="58" t="s">
        <v>367</v>
      </c>
      <c r="E68" s="58" t="s">
        <v>355</v>
      </c>
      <c r="F68" s="90" t="s">
        <v>534</v>
      </c>
      <c r="G68" s="58" t="s">
        <v>420</v>
      </c>
      <c r="H68" s="58"/>
      <c r="I68" s="130">
        <v>10.1</v>
      </c>
    </row>
    <row r="69" spans="2:9" ht="12.75">
      <c r="B69" s="65" t="s">
        <v>393</v>
      </c>
      <c r="C69" s="97"/>
      <c r="D69" s="58" t="s">
        <v>367</v>
      </c>
      <c r="E69" s="58" t="s">
        <v>355</v>
      </c>
      <c r="F69" s="90" t="s">
        <v>534</v>
      </c>
      <c r="G69" s="58" t="s">
        <v>420</v>
      </c>
      <c r="H69" s="58">
        <v>3</v>
      </c>
      <c r="I69" s="130">
        <v>10.1</v>
      </c>
    </row>
    <row r="70" spans="2:9" ht="12.75">
      <c r="B70" s="71" t="s">
        <v>537</v>
      </c>
      <c r="C70" s="95"/>
      <c r="D70" s="58" t="s">
        <v>367</v>
      </c>
      <c r="E70" s="58" t="s">
        <v>355</v>
      </c>
      <c r="F70" s="96" t="s">
        <v>538</v>
      </c>
      <c r="G70" s="58"/>
      <c r="H70" s="58"/>
      <c r="I70" s="130">
        <v>261.6</v>
      </c>
    </row>
    <row r="71" spans="2:9" ht="25.5">
      <c r="B71" s="65" t="s">
        <v>410</v>
      </c>
      <c r="C71" s="97"/>
      <c r="D71" s="58" t="s">
        <v>367</v>
      </c>
      <c r="E71" s="58" t="s">
        <v>355</v>
      </c>
      <c r="F71" s="90" t="s">
        <v>538</v>
      </c>
      <c r="G71" s="58" t="s">
        <v>54</v>
      </c>
      <c r="H71" s="58"/>
      <c r="I71" s="130">
        <v>251.8</v>
      </c>
    </row>
    <row r="72" spans="2:9" ht="12.75">
      <c r="B72" s="65" t="s">
        <v>411</v>
      </c>
      <c r="C72" s="97"/>
      <c r="D72" s="58" t="s">
        <v>367</v>
      </c>
      <c r="E72" s="58" t="s">
        <v>355</v>
      </c>
      <c r="F72" s="90" t="s">
        <v>538</v>
      </c>
      <c r="G72" s="58" t="s">
        <v>412</v>
      </c>
      <c r="H72" s="58"/>
      <c r="I72" s="130">
        <v>251.8</v>
      </c>
    </row>
    <row r="73" spans="2:9" ht="12.75">
      <c r="B73" s="65" t="s">
        <v>405</v>
      </c>
      <c r="C73" s="97"/>
      <c r="D73" s="58" t="s">
        <v>367</v>
      </c>
      <c r="E73" s="58" t="s">
        <v>355</v>
      </c>
      <c r="F73" s="90" t="s">
        <v>538</v>
      </c>
      <c r="G73" s="58" t="s">
        <v>412</v>
      </c>
      <c r="H73" s="58" t="s">
        <v>397</v>
      </c>
      <c r="I73" s="130">
        <v>11.7</v>
      </c>
    </row>
    <row r="74" spans="2:9" ht="12.75">
      <c r="B74" s="65" t="s">
        <v>393</v>
      </c>
      <c r="C74" s="97"/>
      <c r="D74" s="58" t="s">
        <v>367</v>
      </c>
      <c r="E74" s="58" t="s">
        <v>355</v>
      </c>
      <c r="F74" s="90" t="s">
        <v>538</v>
      </c>
      <c r="G74" s="58" t="s">
        <v>412</v>
      </c>
      <c r="H74" s="58">
        <v>3</v>
      </c>
      <c r="I74" s="130">
        <v>240.1</v>
      </c>
    </row>
    <row r="75" spans="2:9" ht="12.75">
      <c r="B75" s="71" t="s">
        <v>417</v>
      </c>
      <c r="C75" s="95"/>
      <c r="D75" s="58" t="s">
        <v>367</v>
      </c>
      <c r="E75" s="58" t="s">
        <v>355</v>
      </c>
      <c r="F75" s="90" t="s">
        <v>538</v>
      </c>
      <c r="G75" s="58" t="s">
        <v>418</v>
      </c>
      <c r="H75" s="58"/>
      <c r="I75" s="130">
        <v>9.8</v>
      </c>
    </row>
    <row r="76" spans="2:9" ht="12.75">
      <c r="B76" s="71" t="s">
        <v>419</v>
      </c>
      <c r="C76" s="95"/>
      <c r="D76" s="58" t="s">
        <v>367</v>
      </c>
      <c r="E76" s="58" t="s">
        <v>355</v>
      </c>
      <c r="F76" s="90" t="s">
        <v>538</v>
      </c>
      <c r="G76" s="58" t="s">
        <v>420</v>
      </c>
      <c r="H76" s="58"/>
      <c r="I76" s="130">
        <v>9.8</v>
      </c>
    </row>
    <row r="77" spans="2:9" ht="12.75">
      <c r="B77" s="65" t="s">
        <v>393</v>
      </c>
      <c r="C77" s="97"/>
      <c r="D77" s="58" t="s">
        <v>367</v>
      </c>
      <c r="E77" s="58" t="s">
        <v>355</v>
      </c>
      <c r="F77" s="90" t="s">
        <v>538</v>
      </c>
      <c r="G77" s="58" t="s">
        <v>420</v>
      </c>
      <c r="H77" s="58">
        <v>3</v>
      </c>
      <c r="I77" s="130">
        <v>9.8</v>
      </c>
    </row>
    <row r="78" spans="2:9" ht="12.75">
      <c r="B78" s="65" t="s">
        <v>440</v>
      </c>
      <c r="C78" s="97"/>
      <c r="D78" s="58" t="s">
        <v>367</v>
      </c>
      <c r="E78" s="58" t="s">
        <v>355</v>
      </c>
      <c r="F78" s="58" t="s">
        <v>540</v>
      </c>
      <c r="G78" s="58"/>
      <c r="H78" s="58"/>
      <c r="I78" s="130">
        <v>286.8</v>
      </c>
    </row>
    <row r="79" spans="2:9" ht="25.5">
      <c r="B79" s="65" t="s">
        <v>410</v>
      </c>
      <c r="C79" s="97"/>
      <c r="D79" s="58" t="s">
        <v>367</v>
      </c>
      <c r="E79" s="58" t="s">
        <v>355</v>
      </c>
      <c r="F79" s="58" t="s">
        <v>540</v>
      </c>
      <c r="G79" s="58" t="s">
        <v>54</v>
      </c>
      <c r="H79" s="58"/>
      <c r="I79" s="130">
        <v>110.4</v>
      </c>
    </row>
    <row r="80" spans="2:9" ht="12.75">
      <c r="B80" s="65" t="s">
        <v>411</v>
      </c>
      <c r="C80" s="97"/>
      <c r="D80" s="58" t="s">
        <v>367</v>
      </c>
      <c r="E80" s="58" t="s">
        <v>355</v>
      </c>
      <c r="F80" s="58" t="s">
        <v>540</v>
      </c>
      <c r="G80" s="58" t="s">
        <v>412</v>
      </c>
      <c r="H80" s="58"/>
      <c r="I80" s="130">
        <v>110.4</v>
      </c>
    </row>
    <row r="81" spans="2:9" ht="12.75">
      <c r="B81" s="65" t="s">
        <v>405</v>
      </c>
      <c r="C81" s="97"/>
      <c r="D81" s="58" t="s">
        <v>367</v>
      </c>
      <c r="E81" s="58" t="s">
        <v>355</v>
      </c>
      <c r="F81" s="58" t="s">
        <v>540</v>
      </c>
      <c r="G81" s="58" t="s">
        <v>412</v>
      </c>
      <c r="H81" s="58">
        <v>2</v>
      </c>
      <c r="I81" s="130">
        <v>110.4</v>
      </c>
    </row>
    <row r="82" spans="2:9" ht="12.75">
      <c r="B82" s="71" t="s">
        <v>417</v>
      </c>
      <c r="C82" s="95"/>
      <c r="D82" s="58" t="s">
        <v>367</v>
      </c>
      <c r="E82" s="58" t="s">
        <v>355</v>
      </c>
      <c r="F82" s="58" t="s">
        <v>540</v>
      </c>
      <c r="G82" s="58" t="s">
        <v>418</v>
      </c>
      <c r="H82" s="58"/>
      <c r="I82" s="130">
        <v>45.9</v>
      </c>
    </row>
    <row r="83" spans="2:9" ht="12.75">
      <c r="B83" s="71" t="s">
        <v>419</v>
      </c>
      <c r="C83" s="95"/>
      <c r="D83" s="58" t="s">
        <v>367</v>
      </c>
      <c r="E83" s="58" t="s">
        <v>355</v>
      </c>
      <c r="F83" s="58" t="s">
        <v>540</v>
      </c>
      <c r="G83" s="58" t="s">
        <v>420</v>
      </c>
      <c r="H83" s="58"/>
      <c r="I83" s="130">
        <v>45.9</v>
      </c>
    </row>
    <row r="84" spans="2:9" ht="12.75">
      <c r="B84" s="65" t="s">
        <v>405</v>
      </c>
      <c r="C84" s="97"/>
      <c r="D84" s="58" t="s">
        <v>367</v>
      </c>
      <c r="E84" s="58" t="s">
        <v>355</v>
      </c>
      <c r="F84" s="58" t="s">
        <v>540</v>
      </c>
      <c r="G84" s="58" t="s">
        <v>420</v>
      </c>
      <c r="H84" s="58">
        <v>2</v>
      </c>
      <c r="I84" s="130">
        <v>45.9</v>
      </c>
    </row>
    <row r="85" spans="2:9" ht="12.75">
      <c r="B85" s="71" t="s">
        <v>422</v>
      </c>
      <c r="C85" s="95"/>
      <c r="D85" s="58" t="s">
        <v>367</v>
      </c>
      <c r="E85" s="58" t="s">
        <v>355</v>
      </c>
      <c r="F85" s="58" t="s">
        <v>540</v>
      </c>
      <c r="G85" s="58" t="s">
        <v>507</v>
      </c>
      <c r="H85" s="58"/>
      <c r="I85" s="130">
        <v>130.5</v>
      </c>
    </row>
    <row r="86" spans="2:9" ht="12.75">
      <c r="B86" s="65" t="s">
        <v>541</v>
      </c>
      <c r="C86" s="97"/>
      <c r="D86" s="58" t="s">
        <v>367</v>
      </c>
      <c r="E86" s="58" t="s">
        <v>355</v>
      </c>
      <c r="F86" s="58" t="s">
        <v>540</v>
      </c>
      <c r="G86" s="58" t="s">
        <v>542</v>
      </c>
      <c r="H86" s="58"/>
      <c r="I86" s="130">
        <v>130.5</v>
      </c>
    </row>
    <row r="87" spans="2:9" ht="12.75">
      <c r="B87" s="65" t="s">
        <v>405</v>
      </c>
      <c r="C87" s="97"/>
      <c r="D87" s="58" t="s">
        <v>367</v>
      </c>
      <c r="E87" s="58" t="s">
        <v>355</v>
      </c>
      <c r="F87" s="58" t="s">
        <v>540</v>
      </c>
      <c r="G87" s="58" t="s">
        <v>542</v>
      </c>
      <c r="H87" s="58">
        <v>2</v>
      </c>
      <c r="I87" s="130">
        <v>130.5</v>
      </c>
    </row>
    <row r="88" spans="2:9" ht="12.75">
      <c r="B88" s="76" t="s">
        <v>587</v>
      </c>
      <c r="C88" s="100"/>
      <c r="D88" s="58" t="s">
        <v>367</v>
      </c>
      <c r="E88" s="58" t="s">
        <v>355</v>
      </c>
      <c r="F88" s="58" t="s">
        <v>543</v>
      </c>
      <c r="G88" s="58"/>
      <c r="H88" s="58"/>
      <c r="I88" s="130">
        <v>36</v>
      </c>
    </row>
    <row r="89" spans="2:9" ht="25.5">
      <c r="B89" s="65" t="s">
        <v>588</v>
      </c>
      <c r="C89" s="97"/>
      <c r="D89" s="58" t="s">
        <v>367</v>
      </c>
      <c r="E89" s="58" t="s">
        <v>355</v>
      </c>
      <c r="F89" s="58" t="s">
        <v>590</v>
      </c>
      <c r="G89" s="58"/>
      <c r="H89" s="58"/>
      <c r="I89" s="130">
        <v>36</v>
      </c>
    </row>
    <row r="90" spans="2:9" ht="25.5">
      <c r="B90" s="65" t="s">
        <v>589</v>
      </c>
      <c r="C90" s="97"/>
      <c r="D90" s="58" t="s">
        <v>367</v>
      </c>
      <c r="E90" s="58" t="s">
        <v>355</v>
      </c>
      <c r="F90" s="58" t="s">
        <v>591</v>
      </c>
      <c r="G90" s="57"/>
      <c r="H90" s="57"/>
      <c r="I90" s="130">
        <v>36</v>
      </c>
    </row>
    <row r="91" spans="2:9" ht="12.75">
      <c r="B91" s="71" t="s">
        <v>417</v>
      </c>
      <c r="C91" s="95"/>
      <c r="D91" s="58" t="s">
        <v>367</v>
      </c>
      <c r="E91" s="58" t="s">
        <v>355</v>
      </c>
      <c r="F91" s="58" t="s">
        <v>591</v>
      </c>
      <c r="G91" s="58" t="s">
        <v>418</v>
      </c>
      <c r="H91" s="58"/>
      <c r="I91" s="130">
        <v>36</v>
      </c>
    </row>
    <row r="92" spans="2:9" ht="12.75">
      <c r="B92" s="71" t="s">
        <v>419</v>
      </c>
      <c r="C92" s="95"/>
      <c r="D92" s="58" t="s">
        <v>367</v>
      </c>
      <c r="E92" s="58" t="s">
        <v>355</v>
      </c>
      <c r="F92" s="58" t="s">
        <v>591</v>
      </c>
      <c r="G92" s="58" t="s">
        <v>420</v>
      </c>
      <c r="H92" s="58"/>
      <c r="I92" s="130">
        <v>36</v>
      </c>
    </row>
    <row r="93" spans="2:9" ht="12.75">
      <c r="B93" s="65" t="s">
        <v>405</v>
      </c>
      <c r="C93" s="97"/>
      <c r="D93" s="58" t="s">
        <v>367</v>
      </c>
      <c r="E93" s="58" t="s">
        <v>355</v>
      </c>
      <c r="F93" s="58" t="s">
        <v>591</v>
      </c>
      <c r="G93" s="58" t="s">
        <v>420</v>
      </c>
      <c r="H93" s="58">
        <v>2</v>
      </c>
      <c r="I93" s="130">
        <v>36</v>
      </c>
    </row>
    <row r="94" spans="2:9" ht="12.75">
      <c r="B94" s="101" t="s">
        <v>155</v>
      </c>
      <c r="C94" s="102"/>
      <c r="D94" s="58" t="s">
        <v>372</v>
      </c>
      <c r="E94" s="58"/>
      <c r="F94" s="58"/>
      <c r="G94" s="58"/>
      <c r="H94" s="58"/>
      <c r="I94" s="130">
        <v>10</v>
      </c>
    </row>
    <row r="95" spans="2:9" ht="12.75">
      <c r="B95" s="65" t="s">
        <v>154</v>
      </c>
      <c r="C95" s="97"/>
      <c r="D95" s="58" t="s">
        <v>372</v>
      </c>
      <c r="E95" s="58" t="s">
        <v>373</v>
      </c>
      <c r="F95" s="58"/>
      <c r="G95" s="58"/>
      <c r="H95" s="58"/>
      <c r="I95" s="130">
        <v>10</v>
      </c>
    </row>
    <row r="96" spans="2:9" ht="12.75">
      <c r="B96" s="71" t="s">
        <v>407</v>
      </c>
      <c r="C96" s="98"/>
      <c r="D96" s="58" t="s">
        <v>372</v>
      </c>
      <c r="E96" s="58" t="s">
        <v>373</v>
      </c>
      <c r="F96" s="96" t="s">
        <v>408</v>
      </c>
      <c r="G96" s="58"/>
      <c r="H96" s="58"/>
      <c r="I96" s="130">
        <v>10</v>
      </c>
    </row>
    <row r="97" spans="2:9" ht="12.75">
      <c r="B97" s="65" t="s">
        <v>544</v>
      </c>
      <c r="C97" s="97"/>
      <c r="D97" s="58" t="s">
        <v>372</v>
      </c>
      <c r="E97" s="58" t="s">
        <v>373</v>
      </c>
      <c r="F97" s="58" t="s">
        <v>552</v>
      </c>
      <c r="G97" s="58"/>
      <c r="H97" s="58"/>
      <c r="I97" s="130">
        <v>10</v>
      </c>
    </row>
    <row r="98" spans="2:9" ht="12.75">
      <c r="B98" s="71" t="s">
        <v>417</v>
      </c>
      <c r="C98" s="95"/>
      <c r="D98" s="58" t="s">
        <v>372</v>
      </c>
      <c r="E98" s="58" t="s">
        <v>373</v>
      </c>
      <c r="F98" s="58" t="s">
        <v>552</v>
      </c>
      <c r="G98" s="58" t="s">
        <v>418</v>
      </c>
      <c r="H98" s="58"/>
      <c r="I98" s="130">
        <v>10</v>
      </c>
    </row>
    <row r="99" spans="2:9" ht="12.75">
      <c r="B99" s="71" t="s">
        <v>419</v>
      </c>
      <c r="C99" s="95"/>
      <c r="D99" s="58" t="s">
        <v>372</v>
      </c>
      <c r="E99" s="58" t="s">
        <v>373</v>
      </c>
      <c r="F99" s="58" t="s">
        <v>552</v>
      </c>
      <c r="G99" s="58" t="s">
        <v>420</v>
      </c>
      <c r="H99" s="58"/>
      <c r="I99" s="130">
        <v>10</v>
      </c>
    </row>
    <row r="100" spans="2:9" ht="12.75">
      <c r="B100" s="65" t="s">
        <v>405</v>
      </c>
      <c r="C100" s="97"/>
      <c r="D100" s="58" t="s">
        <v>372</v>
      </c>
      <c r="E100" s="58" t="s">
        <v>373</v>
      </c>
      <c r="F100" s="58" t="s">
        <v>552</v>
      </c>
      <c r="G100" s="58" t="s">
        <v>420</v>
      </c>
      <c r="H100" s="58">
        <v>2</v>
      </c>
      <c r="I100" s="130">
        <v>10</v>
      </c>
    </row>
    <row r="101" spans="2:9" ht="12.75">
      <c r="B101" s="65" t="s">
        <v>156</v>
      </c>
      <c r="C101" s="97"/>
      <c r="D101" s="58" t="s">
        <v>374</v>
      </c>
      <c r="E101" s="57"/>
      <c r="F101" s="57"/>
      <c r="G101" s="58"/>
      <c r="H101" s="58"/>
      <c r="I101" s="130">
        <v>10</v>
      </c>
    </row>
    <row r="102" spans="2:9" ht="25.5">
      <c r="B102" s="65" t="s">
        <v>426</v>
      </c>
      <c r="C102" s="97"/>
      <c r="D102" s="58" t="s">
        <v>374</v>
      </c>
      <c r="E102" s="58" t="s">
        <v>375</v>
      </c>
      <c r="F102" s="58"/>
      <c r="G102" s="58"/>
      <c r="H102" s="58"/>
      <c r="I102" s="130">
        <v>10</v>
      </c>
    </row>
    <row r="103" spans="2:9" ht="12.75">
      <c r="B103" s="71" t="s">
        <v>407</v>
      </c>
      <c r="C103" s="98"/>
      <c r="D103" s="58" t="s">
        <v>374</v>
      </c>
      <c r="E103" s="58" t="s">
        <v>375</v>
      </c>
      <c r="F103" s="96" t="s">
        <v>408</v>
      </c>
      <c r="G103" s="58"/>
      <c r="H103" s="58"/>
      <c r="I103" s="130">
        <v>10</v>
      </c>
    </row>
    <row r="104" spans="2:9" ht="25.5">
      <c r="B104" s="65" t="s">
        <v>553</v>
      </c>
      <c r="C104" s="97"/>
      <c r="D104" s="58" t="s">
        <v>374</v>
      </c>
      <c r="E104" s="58" t="s">
        <v>375</v>
      </c>
      <c r="F104" s="58" t="s">
        <v>554</v>
      </c>
      <c r="G104" s="58"/>
      <c r="H104" s="58"/>
      <c r="I104" s="130">
        <v>10</v>
      </c>
    </row>
    <row r="105" spans="2:9" ht="12.75">
      <c r="B105" s="71" t="s">
        <v>417</v>
      </c>
      <c r="C105" s="95"/>
      <c r="D105" s="58" t="s">
        <v>374</v>
      </c>
      <c r="E105" s="58" t="s">
        <v>375</v>
      </c>
      <c r="F105" s="58" t="s">
        <v>554</v>
      </c>
      <c r="G105" s="58" t="s">
        <v>418</v>
      </c>
      <c r="H105" s="58"/>
      <c r="I105" s="130">
        <v>10</v>
      </c>
    </row>
    <row r="106" spans="2:9" ht="12.75">
      <c r="B106" s="71" t="s">
        <v>419</v>
      </c>
      <c r="C106" s="95"/>
      <c r="D106" s="58" t="s">
        <v>374</v>
      </c>
      <c r="E106" s="58" t="s">
        <v>375</v>
      </c>
      <c r="F106" s="58" t="s">
        <v>554</v>
      </c>
      <c r="G106" s="58" t="s">
        <v>420</v>
      </c>
      <c r="H106" s="58"/>
      <c r="I106" s="130">
        <v>10</v>
      </c>
    </row>
    <row r="107" spans="2:9" ht="12.75">
      <c r="B107" s="65" t="s">
        <v>405</v>
      </c>
      <c r="C107" s="97"/>
      <c r="D107" s="58" t="s">
        <v>374</v>
      </c>
      <c r="E107" s="58" t="s">
        <v>375</v>
      </c>
      <c r="F107" s="58" t="s">
        <v>554</v>
      </c>
      <c r="G107" s="58" t="s">
        <v>420</v>
      </c>
      <c r="H107" s="58">
        <v>2</v>
      </c>
      <c r="I107" s="130">
        <v>10</v>
      </c>
    </row>
    <row r="108" spans="2:9" ht="12.75">
      <c r="B108" s="65" t="s">
        <v>141</v>
      </c>
      <c r="C108" s="97"/>
      <c r="D108" s="58" t="s">
        <v>376</v>
      </c>
      <c r="E108" s="58"/>
      <c r="F108" s="58"/>
      <c r="G108" s="58"/>
      <c r="H108" s="58"/>
      <c r="I108" s="130">
        <v>3333</v>
      </c>
    </row>
    <row r="109" spans="2:9" ht="12.75">
      <c r="B109" s="65" t="s">
        <v>365</v>
      </c>
      <c r="C109" s="97"/>
      <c r="D109" s="58" t="s">
        <v>376</v>
      </c>
      <c r="E109" s="58" t="s">
        <v>364</v>
      </c>
      <c r="F109" s="58"/>
      <c r="G109" s="58"/>
      <c r="H109" s="58"/>
      <c r="I109" s="130">
        <v>400</v>
      </c>
    </row>
    <row r="110" spans="2:9" ht="12.75">
      <c r="B110" s="71" t="s">
        <v>407</v>
      </c>
      <c r="C110" s="98"/>
      <c r="D110" s="58" t="s">
        <v>376</v>
      </c>
      <c r="E110" s="58" t="s">
        <v>364</v>
      </c>
      <c r="F110" s="96" t="s">
        <v>408</v>
      </c>
      <c r="G110" s="58"/>
      <c r="H110" s="58"/>
      <c r="I110" s="130">
        <v>400</v>
      </c>
    </row>
    <row r="111" spans="2:9" ht="12.75">
      <c r="B111" s="71" t="s">
        <v>559</v>
      </c>
      <c r="C111" s="98"/>
      <c r="D111" s="58" t="s">
        <v>376</v>
      </c>
      <c r="E111" s="58" t="s">
        <v>364</v>
      </c>
      <c r="F111" s="96" t="s">
        <v>560</v>
      </c>
      <c r="G111" s="58"/>
      <c r="H111" s="58"/>
      <c r="I111" s="130">
        <v>400</v>
      </c>
    </row>
    <row r="112" spans="2:9" ht="12.75">
      <c r="B112" s="71" t="s">
        <v>422</v>
      </c>
      <c r="C112" s="98"/>
      <c r="D112" s="58" t="s">
        <v>376</v>
      </c>
      <c r="E112" s="58" t="s">
        <v>364</v>
      </c>
      <c r="F112" s="96" t="s">
        <v>560</v>
      </c>
      <c r="G112" s="58" t="s">
        <v>507</v>
      </c>
      <c r="H112" s="58"/>
      <c r="I112" s="130">
        <v>400</v>
      </c>
    </row>
    <row r="113" spans="2:9" ht="25.5">
      <c r="B113" s="65" t="s">
        <v>296</v>
      </c>
      <c r="C113" s="103"/>
      <c r="D113" s="58" t="s">
        <v>376</v>
      </c>
      <c r="E113" s="58" t="s">
        <v>364</v>
      </c>
      <c r="F113" s="96" t="s">
        <v>560</v>
      </c>
      <c r="G113" s="58" t="s">
        <v>295</v>
      </c>
      <c r="H113" s="58"/>
      <c r="I113" s="130">
        <v>400</v>
      </c>
    </row>
    <row r="114" spans="2:9" ht="12.75">
      <c r="B114" s="65" t="s">
        <v>405</v>
      </c>
      <c r="C114" s="97"/>
      <c r="D114" s="58" t="s">
        <v>376</v>
      </c>
      <c r="E114" s="58" t="s">
        <v>364</v>
      </c>
      <c r="F114" s="96" t="s">
        <v>560</v>
      </c>
      <c r="G114" s="58" t="s">
        <v>295</v>
      </c>
      <c r="H114" s="58">
        <v>2</v>
      </c>
      <c r="I114" s="130">
        <v>400</v>
      </c>
    </row>
    <row r="115" spans="2:9" ht="12.75">
      <c r="B115" s="65" t="s">
        <v>5</v>
      </c>
      <c r="C115" s="97"/>
      <c r="D115" s="58" t="s">
        <v>376</v>
      </c>
      <c r="E115" s="58" t="s">
        <v>4</v>
      </c>
      <c r="F115" s="58"/>
      <c r="G115" s="58"/>
      <c r="H115" s="58"/>
      <c r="I115" s="130">
        <v>2933</v>
      </c>
    </row>
    <row r="116" spans="2:9" ht="25.5">
      <c r="B116" s="148" t="s">
        <v>327</v>
      </c>
      <c r="C116" s="98"/>
      <c r="D116" s="58" t="s">
        <v>376</v>
      </c>
      <c r="E116" s="58" t="s">
        <v>4</v>
      </c>
      <c r="F116" s="135" t="s">
        <v>319</v>
      </c>
      <c r="G116" s="58"/>
      <c r="H116" s="58"/>
      <c r="I116" s="130">
        <v>2933</v>
      </c>
    </row>
    <row r="117" spans="2:9" ht="25.5">
      <c r="B117" s="140" t="s">
        <v>258</v>
      </c>
      <c r="C117" s="97"/>
      <c r="D117" s="58" t="s">
        <v>376</v>
      </c>
      <c r="E117" s="58" t="s">
        <v>4</v>
      </c>
      <c r="F117" s="135" t="s">
        <v>320</v>
      </c>
      <c r="G117" s="58"/>
      <c r="H117" s="58"/>
      <c r="I117" s="130">
        <v>2933</v>
      </c>
    </row>
    <row r="118" spans="2:9" ht="12.75">
      <c r="B118" s="71" t="s">
        <v>417</v>
      </c>
      <c r="C118" s="95"/>
      <c r="D118" s="58" t="s">
        <v>376</v>
      </c>
      <c r="E118" s="58" t="s">
        <v>4</v>
      </c>
      <c r="F118" s="135" t="s">
        <v>320</v>
      </c>
      <c r="G118" s="58" t="s">
        <v>418</v>
      </c>
      <c r="H118" s="58"/>
      <c r="I118" s="130">
        <v>2933</v>
      </c>
    </row>
    <row r="119" spans="2:9" ht="12.75">
      <c r="B119" s="71" t="s">
        <v>419</v>
      </c>
      <c r="C119" s="95"/>
      <c r="D119" s="58" t="s">
        <v>376</v>
      </c>
      <c r="E119" s="58" t="s">
        <v>4</v>
      </c>
      <c r="F119" s="135" t="s">
        <v>320</v>
      </c>
      <c r="G119" s="58" t="s">
        <v>420</v>
      </c>
      <c r="H119" s="58"/>
      <c r="I119" s="130">
        <v>2933</v>
      </c>
    </row>
    <row r="120" spans="2:9" ht="12.75">
      <c r="B120" s="65" t="s">
        <v>405</v>
      </c>
      <c r="C120" s="97"/>
      <c r="D120" s="58" t="s">
        <v>376</v>
      </c>
      <c r="E120" s="58" t="s">
        <v>4</v>
      </c>
      <c r="F120" s="135" t="s">
        <v>320</v>
      </c>
      <c r="G120" s="58" t="s">
        <v>420</v>
      </c>
      <c r="H120" s="58">
        <v>2</v>
      </c>
      <c r="I120" s="130">
        <v>2933</v>
      </c>
    </row>
    <row r="121" spans="2:9" ht="12.75">
      <c r="B121" s="65" t="s">
        <v>142</v>
      </c>
      <c r="C121" s="97"/>
      <c r="D121" s="58" t="s">
        <v>377</v>
      </c>
      <c r="E121" s="58"/>
      <c r="F121" s="58"/>
      <c r="G121" s="58"/>
      <c r="H121" s="58"/>
      <c r="I121" s="130">
        <v>378.5</v>
      </c>
    </row>
    <row r="122" spans="2:9" ht="12.75">
      <c r="B122" s="65" t="s">
        <v>63</v>
      </c>
      <c r="C122" s="104"/>
      <c r="D122" s="58" t="s">
        <v>377</v>
      </c>
      <c r="E122" s="58" t="s">
        <v>62</v>
      </c>
      <c r="F122" s="58"/>
      <c r="G122" s="58"/>
      <c r="H122" s="58"/>
      <c r="I122" s="130">
        <v>278.5</v>
      </c>
    </row>
    <row r="123" spans="2:9" ht="12.75">
      <c r="B123" s="71" t="s">
        <v>407</v>
      </c>
      <c r="C123" s="104"/>
      <c r="D123" s="58" t="s">
        <v>377</v>
      </c>
      <c r="E123" s="58" t="s">
        <v>62</v>
      </c>
      <c r="F123" s="72" t="s">
        <v>408</v>
      </c>
      <c r="G123" s="58"/>
      <c r="H123" s="58"/>
      <c r="I123" s="130">
        <v>278.5</v>
      </c>
    </row>
    <row r="124" spans="2:9" ht="25.5">
      <c r="B124" s="114" t="s">
        <v>593</v>
      </c>
      <c r="C124" s="104"/>
      <c r="D124" s="58" t="s">
        <v>377</v>
      </c>
      <c r="E124" s="58" t="s">
        <v>62</v>
      </c>
      <c r="F124" s="58" t="s">
        <v>592</v>
      </c>
      <c r="G124" s="58"/>
      <c r="H124" s="58"/>
      <c r="I124" s="130">
        <v>0</v>
      </c>
    </row>
    <row r="125" spans="2:9" ht="12.75">
      <c r="B125" s="71" t="s">
        <v>417</v>
      </c>
      <c r="C125" s="104"/>
      <c r="D125" s="58" t="s">
        <v>377</v>
      </c>
      <c r="E125" s="58" t="s">
        <v>62</v>
      </c>
      <c r="F125" s="58" t="s">
        <v>592</v>
      </c>
      <c r="G125" s="58" t="s">
        <v>418</v>
      </c>
      <c r="H125" s="115"/>
      <c r="I125" s="130">
        <v>0</v>
      </c>
    </row>
    <row r="126" spans="2:9" ht="12.75">
      <c r="B126" s="71" t="s">
        <v>419</v>
      </c>
      <c r="C126" s="104"/>
      <c r="D126" s="58" t="s">
        <v>377</v>
      </c>
      <c r="E126" s="58" t="s">
        <v>62</v>
      </c>
      <c r="F126" s="58" t="s">
        <v>592</v>
      </c>
      <c r="G126" s="58" t="s">
        <v>420</v>
      </c>
      <c r="H126" s="58"/>
      <c r="I126" s="130">
        <v>0</v>
      </c>
    </row>
    <row r="127" spans="2:9" ht="12.75">
      <c r="B127" s="65" t="s">
        <v>405</v>
      </c>
      <c r="C127" s="104"/>
      <c r="D127" s="58" t="s">
        <v>377</v>
      </c>
      <c r="E127" s="58" t="s">
        <v>62</v>
      </c>
      <c r="F127" s="58" t="s">
        <v>592</v>
      </c>
      <c r="G127" s="58" t="s">
        <v>420</v>
      </c>
      <c r="H127" s="58">
        <v>2</v>
      </c>
      <c r="I127" s="130">
        <v>0</v>
      </c>
    </row>
    <row r="128" spans="2:9" ht="25.5">
      <c r="B128" s="114" t="s">
        <v>65</v>
      </c>
      <c r="C128" s="104"/>
      <c r="D128" s="58" t="s">
        <v>377</v>
      </c>
      <c r="E128" s="58" t="s">
        <v>62</v>
      </c>
      <c r="F128" s="58" t="s">
        <v>64</v>
      </c>
      <c r="G128" s="58"/>
      <c r="H128" s="58"/>
      <c r="I128" s="130">
        <v>278.5</v>
      </c>
    </row>
    <row r="129" spans="2:9" ht="12.75">
      <c r="B129" s="71" t="s">
        <v>422</v>
      </c>
      <c r="C129" s="104"/>
      <c r="D129" s="58" t="s">
        <v>377</v>
      </c>
      <c r="E129" s="58" t="s">
        <v>62</v>
      </c>
      <c r="F129" s="58" t="s">
        <v>64</v>
      </c>
      <c r="G129" s="80">
        <v>800</v>
      </c>
      <c r="H129" s="115"/>
      <c r="I129" s="130">
        <v>278.5</v>
      </c>
    </row>
    <row r="130" spans="2:9" ht="25.5">
      <c r="B130" s="65" t="s">
        <v>296</v>
      </c>
      <c r="C130" s="104"/>
      <c r="D130" s="58" t="s">
        <v>377</v>
      </c>
      <c r="E130" s="58" t="s">
        <v>62</v>
      </c>
      <c r="F130" s="58" t="s">
        <v>64</v>
      </c>
      <c r="G130" s="58" t="s">
        <v>295</v>
      </c>
      <c r="H130" s="58"/>
      <c r="I130" s="130">
        <v>278.5</v>
      </c>
    </row>
    <row r="131" spans="2:9" ht="12.75">
      <c r="B131" s="65" t="s">
        <v>405</v>
      </c>
      <c r="C131" s="104"/>
      <c r="D131" s="58" t="s">
        <v>377</v>
      </c>
      <c r="E131" s="58" t="s">
        <v>62</v>
      </c>
      <c r="F131" s="58" t="s">
        <v>64</v>
      </c>
      <c r="G131" s="58" t="s">
        <v>295</v>
      </c>
      <c r="H131" s="58">
        <v>2</v>
      </c>
      <c r="I131" s="130">
        <v>278.5</v>
      </c>
    </row>
    <row r="132" spans="2:9" ht="12.75">
      <c r="B132" s="65" t="s">
        <v>358</v>
      </c>
      <c r="C132" s="103"/>
      <c r="D132" s="58" t="s">
        <v>377</v>
      </c>
      <c r="E132" s="58" t="s">
        <v>359</v>
      </c>
      <c r="F132" s="58"/>
      <c r="G132" s="58"/>
      <c r="H132" s="58"/>
      <c r="I132" s="130">
        <v>100</v>
      </c>
    </row>
    <row r="133" spans="2:9" ht="12.75">
      <c r="B133" s="71" t="s">
        <v>407</v>
      </c>
      <c r="C133" s="98"/>
      <c r="D133" s="58" t="s">
        <v>377</v>
      </c>
      <c r="E133" s="58" t="s">
        <v>359</v>
      </c>
      <c r="F133" s="96" t="s">
        <v>408</v>
      </c>
      <c r="G133" s="58"/>
      <c r="H133" s="58"/>
      <c r="I133" s="130">
        <v>100</v>
      </c>
    </row>
    <row r="134" spans="2:9" ht="12.75">
      <c r="B134" s="65" t="s">
        <v>311</v>
      </c>
      <c r="C134" s="97"/>
      <c r="D134" s="58" t="s">
        <v>377</v>
      </c>
      <c r="E134" s="58" t="s">
        <v>359</v>
      </c>
      <c r="F134" s="96" t="s">
        <v>312</v>
      </c>
      <c r="G134" s="58"/>
      <c r="H134" s="58"/>
      <c r="I134" s="130">
        <v>100</v>
      </c>
    </row>
    <row r="135" spans="2:9" ht="12.75">
      <c r="B135" s="71" t="s">
        <v>417</v>
      </c>
      <c r="C135" s="95"/>
      <c r="D135" s="58" t="s">
        <v>377</v>
      </c>
      <c r="E135" s="58" t="s">
        <v>359</v>
      </c>
      <c r="F135" s="96" t="s">
        <v>312</v>
      </c>
      <c r="G135" s="58" t="s">
        <v>418</v>
      </c>
      <c r="H135" s="58"/>
      <c r="I135" s="130">
        <v>100</v>
      </c>
    </row>
    <row r="136" spans="2:9" ht="12.75">
      <c r="B136" s="71" t="s">
        <v>419</v>
      </c>
      <c r="C136" s="95"/>
      <c r="D136" s="58" t="s">
        <v>377</v>
      </c>
      <c r="E136" s="58" t="s">
        <v>359</v>
      </c>
      <c r="F136" s="96" t="s">
        <v>312</v>
      </c>
      <c r="G136" s="58" t="s">
        <v>420</v>
      </c>
      <c r="H136" s="58"/>
      <c r="I136" s="130">
        <v>100</v>
      </c>
    </row>
    <row r="137" spans="2:9" ht="12.75">
      <c r="B137" s="65" t="s">
        <v>405</v>
      </c>
      <c r="C137" s="97"/>
      <c r="D137" s="58" t="s">
        <v>377</v>
      </c>
      <c r="E137" s="58" t="s">
        <v>359</v>
      </c>
      <c r="F137" s="96" t="s">
        <v>312</v>
      </c>
      <c r="G137" s="58" t="s">
        <v>420</v>
      </c>
      <c r="H137" s="58">
        <v>2</v>
      </c>
      <c r="I137" s="130">
        <v>100</v>
      </c>
    </row>
    <row r="138" spans="2:9" ht="12.75">
      <c r="B138" s="65" t="s">
        <v>143</v>
      </c>
      <c r="C138" s="97"/>
      <c r="D138" s="58" t="s">
        <v>378</v>
      </c>
      <c r="E138" s="58"/>
      <c r="F138" s="58"/>
      <c r="G138" s="58"/>
      <c r="H138" s="58"/>
      <c r="I138" s="130">
        <v>4310.9</v>
      </c>
    </row>
    <row r="139" spans="2:9" ht="12.75">
      <c r="B139" s="65" t="s">
        <v>444</v>
      </c>
      <c r="C139" s="103"/>
      <c r="D139" s="58" t="s">
        <v>378</v>
      </c>
      <c r="E139" s="58" t="s">
        <v>380</v>
      </c>
      <c r="F139" s="96" t="s">
        <v>263</v>
      </c>
      <c r="G139" s="30"/>
      <c r="H139" s="58"/>
      <c r="I139" s="130">
        <v>4136</v>
      </c>
    </row>
    <row r="140" spans="2:9" ht="12.75">
      <c r="B140" s="65" t="s">
        <v>557</v>
      </c>
      <c r="C140" s="97"/>
      <c r="D140" s="58" t="s">
        <v>378</v>
      </c>
      <c r="E140" s="58" t="s">
        <v>380</v>
      </c>
      <c r="F140" s="96" t="s">
        <v>263</v>
      </c>
      <c r="G140" s="58" t="s">
        <v>558</v>
      </c>
      <c r="H140" s="58"/>
      <c r="I140" s="130">
        <v>4136</v>
      </c>
    </row>
    <row r="141" spans="2:9" ht="25.5">
      <c r="B141" s="65" t="s">
        <v>105</v>
      </c>
      <c r="C141" s="97"/>
      <c r="D141" s="58" t="s">
        <v>378</v>
      </c>
      <c r="E141" s="58" t="s">
        <v>380</v>
      </c>
      <c r="F141" s="96" t="s">
        <v>263</v>
      </c>
      <c r="G141" s="58" t="s">
        <v>104</v>
      </c>
      <c r="H141" s="58"/>
      <c r="I141" s="130">
        <v>4092.2</v>
      </c>
    </row>
    <row r="142" spans="2:9" ht="12.75">
      <c r="B142" s="65" t="s">
        <v>405</v>
      </c>
      <c r="C142" s="103"/>
      <c r="D142" s="58" t="s">
        <v>378</v>
      </c>
      <c r="E142" s="58" t="s">
        <v>380</v>
      </c>
      <c r="F142" s="96" t="s">
        <v>263</v>
      </c>
      <c r="G142" s="58" t="s">
        <v>104</v>
      </c>
      <c r="H142" s="58">
        <v>2</v>
      </c>
      <c r="I142" s="130">
        <v>4092.2</v>
      </c>
    </row>
    <row r="143" spans="2:9" ht="12.75">
      <c r="B143" s="65" t="s">
        <v>431</v>
      </c>
      <c r="C143" s="97"/>
      <c r="D143" s="58" t="s">
        <v>378</v>
      </c>
      <c r="E143" s="58" t="s">
        <v>380</v>
      </c>
      <c r="F143" s="96" t="s">
        <v>263</v>
      </c>
      <c r="G143" s="30">
        <v>612</v>
      </c>
      <c r="H143" s="58"/>
      <c r="I143" s="130">
        <v>43.8</v>
      </c>
    </row>
    <row r="144" spans="2:9" ht="12.75">
      <c r="B144" s="65" t="s">
        <v>405</v>
      </c>
      <c r="C144" s="103"/>
      <c r="D144" s="58" t="s">
        <v>378</v>
      </c>
      <c r="E144" s="58" t="s">
        <v>380</v>
      </c>
      <c r="F144" s="96" t="s">
        <v>263</v>
      </c>
      <c r="G144" s="30">
        <v>612</v>
      </c>
      <c r="H144" s="58">
        <v>2</v>
      </c>
      <c r="I144" s="130">
        <v>43.8</v>
      </c>
    </row>
    <row r="145" spans="2:9" ht="15" customHeight="1">
      <c r="B145" s="160" t="s">
        <v>515</v>
      </c>
      <c r="C145" s="100"/>
      <c r="D145" s="58" t="s">
        <v>378</v>
      </c>
      <c r="E145" s="58" t="s">
        <v>380</v>
      </c>
      <c r="F145" s="58" t="s">
        <v>594</v>
      </c>
      <c r="G145" s="30"/>
      <c r="H145" s="58"/>
      <c r="I145" s="130">
        <v>174.9</v>
      </c>
    </row>
    <row r="146" spans="2:9" ht="25.5">
      <c r="B146" s="159" t="s">
        <v>516</v>
      </c>
      <c r="C146" s="104"/>
      <c r="D146" s="58" t="s">
        <v>378</v>
      </c>
      <c r="E146" s="58" t="s">
        <v>380</v>
      </c>
      <c r="F146" s="58" t="s">
        <v>599</v>
      </c>
      <c r="G146" s="58"/>
      <c r="H146" s="58"/>
      <c r="I146" s="130">
        <v>174.9</v>
      </c>
    </row>
    <row r="147" spans="2:9" ht="38.25">
      <c r="B147" s="65" t="s">
        <v>601</v>
      </c>
      <c r="C147" s="104"/>
      <c r="D147" s="58" t="s">
        <v>378</v>
      </c>
      <c r="E147" s="58" t="s">
        <v>380</v>
      </c>
      <c r="F147" s="58" t="s">
        <v>600</v>
      </c>
      <c r="G147" s="58"/>
      <c r="H147" s="58"/>
      <c r="I147" s="130">
        <v>174.9</v>
      </c>
    </row>
    <row r="148" spans="2:9" ht="12.75">
      <c r="B148" s="65" t="s">
        <v>557</v>
      </c>
      <c r="C148" s="104"/>
      <c r="D148" s="58" t="s">
        <v>378</v>
      </c>
      <c r="E148" s="58" t="s">
        <v>380</v>
      </c>
      <c r="F148" s="58" t="s">
        <v>600</v>
      </c>
      <c r="G148" s="58" t="s">
        <v>558</v>
      </c>
      <c r="H148" s="58"/>
      <c r="I148" s="130">
        <v>174.9</v>
      </c>
    </row>
    <row r="149" spans="2:9" ht="12.75">
      <c r="B149" s="65" t="s">
        <v>431</v>
      </c>
      <c r="C149" s="104"/>
      <c r="D149" s="58" t="s">
        <v>378</v>
      </c>
      <c r="E149" s="58" t="s">
        <v>380</v>
      </c>
      <c r="F149" s="58" t="s">
        <v>600</v>
      </c>
      <c r="G149" s="30">
        <v>612</v>
      </c>
      <c r="H149" s="58"/>
      <c r="I149" s="130">
        <v>174.9</v>
      </c>
    </row>
    <row r="150" spans="2:9" ht="12.75">
      <c r="B150" s="65" t="s">
        <v>405</v>
      </c>
      <c r="C150" s="104"/>
      <c r="D150" s="58" t="s">
        <v>378</v>
      </c>
      <c r="E150" s="58" t="s">
        <v>380</v>
      </c>
      <c r="F150" s="58" t="s">
        <v>600</v>
      </c>
      <c r="G150" s="30">
        <v>612</v>
      </c>
      <c r="H150" s="58">
        <v>2</v>
      </c>
      <c r="I150" s="130">
        <v>174.9</v>
      </c>
    </row>
    <row r="151" spans="2:9" ht="12.75">
      <c r="B151" s="65" t="s">
        <v>147</v>
      </c>
      <c r="C151" s="98"/>
      <c r="D151" s="58" t="s">
        <v>383</v>
      </c>
      <c r="E151" s="58"/>
      <c r="F151" s="58"/>
      <c r="G151" s="58"/>
      <c r="H151" s="58"/>
      <c r="I151" s="130">
        <v>4898.6</v>
      </c>
    </row>
    <row r="152" spans="2:9" ht="12.75">
      <c r="B152" s="65" t="s">
        <v>148</v>
      </c>
      <c r="C152" s="98"/>
      <c r="D152" s="58" t="s">
        <v>383</v>
      </c>
      <c r="E152" s="58" t="s">
        <v>384</v>
      </c>
      <c r="F152" s="58"/>
      <c r="G152" s="58"/>
      <c r="H152" s="58"/>
      <c r="I152" s="130">
        <v>4898.6</v>
      </c>
    </row>
    <row r="153" spans="2:9" ht="12.75">
      <c r="B153" s="71" t="s">
        <v>407</v>
      </c>
      <c r="C153" s="98"/>
      <c r="D153" s="58" t="s">
        <v>383</v>
      </c>
      <c r="E153" s="58" t="s">
        <v>384</v>
      </c>
      <c r="F153" s="58" t="s">
        <v>408</v>
      </c>
      <c r="G153" s="57"/>
      <c r="H153" s="57"/>
      <c r="I153" s="130">
        <v>4772.6</v>
      </c>
    </row>
    <row r="154" spans="2:9" ht="28.5" customHeight="1">
      <c r="B154" s="71" t="s">
        <v>18</v>
      </c>
      <c r="C154" s="98"/>
      <c r="D154" s="58" t="s">
        <v>383</v>
      </c>
      <c r="E154" s="58" t="s">
        <v>384</v>
      </c>
      <c r="F154" s="58" t="s">
        <v>19</v>
      </c>
      <c r="G154" s="57"/>
      <c r="H154" s="57"/>
      <c r="I154" s="130">
        <v>1500</v>
      </c>
    </row>
    <row r="155" spans="2:9" ht="12.75">
      <c r="B155" s="65" t="s">
        <v>557</v>
      </c>
      <c r="C155" s="98"/>
      <c r="D155" s="58" t="s">
        <v>383</v>
      </c>
      <c r="E155" s="58" t="s">
        <v>384</v>
      </c>
      <c r="F155" s="58" t="s">
        <v>19</v>
      </c>
      <c r="G155" s="58" t="s">
        <v>558</v>
      </c>
      <c r="H155" s="57"/>
      <c r="I155" s="130">
        <v>1500</v>
      </c>
    </row>
    <row r="156" spans="2:9" ht="12.75">
      <c r="B156" s="65" t="s">
        <v>431</v>
      </c>
      <c r="C156" s="98"/>
      <c r="D156" s="58" t="s">
        <v>383</v>
      </c>
      <c r="E156" s="58" t="s">
        <v>384</v>
      </c>
      <c r="F156" s="58" t="s">
        <v>19</v>
      </c>
      <c r="G156" s="58" t="s">
        <v>432</v>
      </c>
      <c r="H156" s="58"/>
      <c r="I156" s="130">
        <v>1500</v>
      </c>
    </row>
    <row r="157" spans="2:9" ht="12.75">
      <c r="B157" s="65" t="s">
        <v>393</v>
      </c>
      <c r="C157" s="98"/>
      <c r="D157" s="58" t="s">
        <v>383</v>
      </c>
      <c r="E157" s="58" t="s">
        <v>384</v>
      </c>
      <c r="F157" s="58" t="s">
        <v>19</v>
      </c>
      <c r="G157" s="58" t="s">
        <v>432</v>
      </c>
      <c r="H157" s="58" t="s">
        <v>492</v>
      </c>
      <c r="I157" s="130">
        <v>1500</v>
      </c>
    </row>
    <row r="158" spans="2:9" ht="25.5">
      <c r="B158" s="65" t="s">
        <v>447</v>
      </c>
      <c r="C158" s="98"/>
      <c r="D158" s="58" t="s">
        <v>383</v>
      </c>
      <c r="E158" s="58" t="s">
        <v>384</v>
      </c>
      <c r="F158" s="58" t="s">
        <v>36</v>
      </c>
      <c r="G158" s="58"/>
      <c r="H158" s="58"/>
      <c r="I158" s="130">
        <v>3272.6</v>
      </c>
    </row>
    <row r="159" spans="2:9" ht="12.75">
      <c r="B159" s="65" t="s">
        <v>557</v>
      </c>
      <c r="C159" s="98"/>
      <c r="D159" s="58" t="s">
        <v>383</v>
      </c>
      <c r="E159" s="58" t="s">
        <v>384</v>
      </c>
      <c r="F159" s="58" t="s">
        <v>36</v>
      </c>
      <c r="G159" s="58" t="s">
        <v>558</v>
      </c>
      <c r="H159" s="58"/>
      <c r="I159" s="130">
        <v>3272.6</v>
      </c>
    </row>
    <row r="160" spans="2:9" ht="25.5">
      <c r="B160" s="65" t="s">
        <v>105</v>
      </c>
      <c r="C160" s="98"/>
      <c r="D160" s="58" t="s">
        <v>383</v>
      </c>
      <c r="E160" s="58" t="s">
        <v>384</v>
      </c>
      <c r="F160" s="58" t="s">
        <v>36</v>
      </c>
      <c r="G160" s="58" t="s">
        <v>104</v>
      </c>
      <c r="H160" s="58"/>
      <c r="I160" s="130">
        <v>3239.3</v>
      </c>
    </row>
    <row r="161" spans="2:9" ht="12.75">
      <c r="B161" s="71" t="s">
        <v>401</v>
      </c>
      <c r="C161" s="104"/>
      <c r="D161" s="58" t="s">
        <v>383</v>
      </c>
      <c r="E161" s="58" t="s">
        <v>384</v>
      </c>
      <c r="F161" s="58" t="s">
        <v>36</v>
      </c>
      <c r="G161" s="58" t="s">
        <v>104</v>
      </c>
      <c r="H161" s="58" t="s">
        <v>396</v>
      </c>
      <c r="I161" s="130">
        <v>880.4</v>
      </c>
    </row>
    <row r="162" spans="2:9" ht="12.75">
      <c r="B162" s="65" t="s">
        <v>405</v>
      </c>
      <c r="C162" s="98"/>
      <c r="D162" s="58" t="s">
        <v>383</v>
      </c>
      <c r="E162" s="58" t="s">
        <v>384</v>
      </c>
      <c r="F162" s="58" t="s">
        <v>36</v>
      </c>
      <c r="G162" s="58" t="s">
        <v>104</v>
      </c>
      <c r="H162" s="58">
        <v>2</v>
      </c>
      <c r="I162" s="130">
        <v>2358.9</v>
      </c>
    </row>
    <row r="163" spans="2:9" ht="12.75">
      <c r="B163" s="65" t="s">
        <v>431</v>
      </c>
      <c r="C163" s="104"/>
      <c r="D163" s="58" t="s">
        <v>383</v>
      </c>
      <c r="E163" s="58" t="s">
        <v>384</v>
      </c>
      <c r="F163" s="58" t="s">
        <v>36</v>
      </c>
      <c r="G163" s="30">
        <v>612</v>
      </c>
      <c r="H163" s="58"/>
      <c r="I163" s="130">
        <v>33.3</v>
      </c>
    </row>
    <row r="164" spans="2:9" ht="12.75">
      <c r="B164" s="65" t="s">
        <v>405</v>
      </c>
      <c r="C164" s="104"/>
      <c r="D164" s="58" t="s">
        <v>383</v>
      </c>
      <c r="E164" s="58" t="s">
        <v>384</v>
      </c>
      <c r="F164" s="58" t="s">
        <v>36</v>
      </c>
      <c r="G164" s="30">
        <v>612</v>
      </c>
      <c r="H164" s="58">
        <v>2</v>
      </c>
      <c r="I164" s="130">
        <v>33.3</v>
      </c>
    </row>
    <row r="165" spans="2:9" ht="12.75">
      <c r="B165" s="76" t="s">
        <v>515</v>
      </c>
      <c r="C165" s="100"/>
      <c r="D165" s="58" t="s">
        <v>383</v>
      </c>
      <c r="E165" s="58" t="s">
        <v>384</v>
      </c>
      <c r="F165" s="58" t="s">
        <v>594</v>
      </c>
      <c r="G165" s="57"/>
      <c r="H165" s="57"/>
      <c r="I165" s="130">
        <v>126</v>
      </c>
    </row>
    <row r="166" spans="2:9" ht="25.5">
      <c r="B166" s="65" t="s">
        <v>517</v>
      </c>
      <c r="C166" s="97"/>
      <c r="D166" s="58" t="s">
        <v>383</v>
      </c>
      <c r="E166" s="58" t="s">
        <v>384</v>
      </c>
      <c r="F166" s="58" t="s">
        <v>595</v>
      </c>
      <c r="G166" s="58"/>
      <c r="H166" s="58"/>
      <c r="I166" s="130">
        <v>1</v>
      </c>
    </row>
    <row r="167" spans="2:9" ht="25.5">
      <c r="B167" s="65" t="s">
        <v>518</v>
      </c>
      <c r="C167" s="97"/>
      <c r="D167" s="58" t="s">
        <v>383</v>
      </c>
      <c r="E167" s="58" t="s">
        <v>384</v>
      </c>
      <c r="F167" s="58" t="s">
        <v>596</v>
      </c>
      <c r="G167" s="58"/>
      <c r="H167" s="58"/>
      <c r="I167" s="130">
        <v>1</v>
      </c>
    </row>
    <row r="168" spans="2:9" ht="12.75">
      <c r="B168" s="65" t="s">
        <v>557</v>
      </c>
      <c r="C168" s="97"/>
      <c r="D168" s="58" t="s">
        <v>383</v>
      </c>
      <c r="E168" s="58" t="s">
        <v>384</v>
      </c>
      <c r="F168" s="58" t="s">
        <v>596</v>
      </c>
      <c r="G168" s="58" t="s">
        <v>558</v>
      </c>
      <c r="H168" s="58"/>
      <c r="I168" s="130">
        <v>1</v>
      </c>
    </row>
    <row r="169" spans="2:9" ht="12.75">
      <c r="B169" s="65" t="s">
        <v>431</v>
      </c>
      <c r="C169" s="104"/>
      <c r="D169" s="58" t="s">
        <v>383</v>
      </c>
      <c r="E169" s="58" t="s">
        <v>384</v>
      </c>
      <c r="F169" s="58" t="s">
        <v>596</v>
      </c>
      <c r="G169" s="30">
        <v>612</v>
      </c>
      <c r="H169" s="58"/>
      <c r="I169" s="130">
        <v>1</v>
      </c>
    </row>
    <row r="170" spans="2:9" ht="12.75">
      <c r="B170" s="65" t="s">
        <v>405</v>
      </c>
      <c r="C170" s="104"/>
      <c r="D170" s="58" t="s">
        <v>383</v>
      </c>
      <c r="E170" s="58" t="s">
        <v>384</v>
      </c>
      <c r="F170" s="58" t="s">
        <v>596</v>
      </c>
      <c r="G170" s="30">
        <v>612</v>
      </c>
      <c r="H170" s="58">
        <v>2</v>
      </c>
      <c r="I170" s="130">
        <v>1</v>
      </c>
    </row>
    <row r="171" spans="2:9" ht="25.5">
      <c r="B171" s="65" t="s">
        <v>519</v>
      </c>
      <c r="C171" s="104"/>
      <c r="D171" s="58" t="s">
        <v>383</v>
      </c>
      <c r="E171" s="58" t="s">
        <v>384</v>
      </c>
      <c r="F171" s="58" t="s">
        <v>597</v>
      </c>
      <c r="G171" s="58"/>
      <c r="H171" s="58"/>
      <c r="I171" s="130">
        <v>125</v>
      </c>
    </row>
    <row r="172" spans="2:9" ht="25.5">
      <c r="B172" s="65" t="s">
        <v>520</v>
      </c>
      <c r="C172" s="104"/>
      <c r="D172" s="58" t="s">
        <v>383</v>
      </c>
      <c r="E172" s="58" t="s">
        <v>384</v>
      </c>
      <c r="F172" s="58" t="s">
        <v>598</v>
      </c>
      <c r="G172" s="58"/>
      <c r="H172" s="58"/>
      <c r="I172" s="130">
        <v>125</v>
      </c>
    </row>
    <row r="173" spans="2:9" ht="12.75">
      <c r="B173" s="65" t="s">
        <v>557</v>
      </c>
      <c r="C173" s="104"/>
      <c r="D173" s="58" t="s">
        <v>383</v>
      </c>
      <c r="E173" s="58" t="s">
        <v>384</v>
      </c>
      <c r="F173" s="58" t="s">
        <v>598</v>
      </c>
      <c r="G173" s="58" t="s">
        <v>558</v>
      </c>
      <c r="H173" s="58"/>
      <c r="I173" s="130">
        <v>125</v>
      </c>
    </row>
    <row r="174" spans="2:9" ht="12.75">
      <c r="B174" s="65" t="s">
        <v>431</v>
      </c>
      <c r="C174" s="104"/>
      <c r="D174" s="58" t="s">
        <v>383</v>
      </c>
      <c r="E174" s="58" t="s">
        <v>384</v>
      </c>
      <c r="F174" s="58" t="s">
        <v>598</v>
      </c>
      <c r="G174" s="30">
        <v>612</v>
      </c>
      <c r="H174" s="58"/>
      <c r="I174" s="130">
        <v>125</v>
      </c>
    </row>
    <row r="175" spans="2:9" ht="12.75">
      <c r="B175" s="65" t="s">
        <v>405</v>
      </c>
      <c r="C175" s="104"/>
      <c r="D175" s="58" t="s">
        <v>383</v>
      </c>
      <c r="E175" s="58" t="s">
        <v>384</v>
      </c>
      <c r="F175" s="58" t="s">
        <v>598</v>
      </c>
      <c r="G175" s="30">
        <v>612</v>
      </c>
      <c r="H175" s="58">
        <v>2</v>
      </c>
      <c r="I175" s="130">
        <v>125</v>
      </c>
    </row>
    <row r="176" spans="2:9" ht="12.75">
      <c r="B176" s="65" t="s">
        <v>150</v>
      </c>
      <c r="C176" s="97"/>
      <c r="D176" s="58" t="s">
        <v>385</v>
      </c>
      <c r="E176" s="58"/>
      <c r="F176" s="58"/>
      <c r="G176" s="58"/>
      <c r="H176" s="58"/>
      <c r="I176" s="130">
        <v>11196.7</v>
      </c>
    </row>
    <row r="177" spans="2:9" ht="12.75">
      <c r="B177" s="65" t="s">
        <v>353</v>
      </c>
      <c r="C177" s="97"/>
      <c r="D177" s="58" t="s">
        <v>385</v>
      </c>
      <c r="E177" s="58" t="s">
        <v>386</v>
      </c>
      <c r="F177" s="58"/>
      <c r="G177" s="58"/>
      <c r="H177" s="58"/>
      <c r="I177" s="130">
        <v>2125.3</v>
      </c>
    </row>
    <row r="178" spans="2:9" ht="12.75">
      <c r="B178" s="71" t="s">
        <v>407</v>
      </c>
      <c r="C178" s="98"/>
      <c r="D178" s="58" t="s">
        <v>385</v>
      </c>
      <c r="E178" s="58" t="s">
        <v>386</v>
      </c>
      <c r="F178" s="58" t="s">
        <v>408</v>
      </c>
      <c r="G178" s="58"/>
      <c r="H178" s="58"/>
      <c r="I178" s="130">
        <v>2125.3</v>
      </c>
    </row>
    <row r="179" spans="2:9" ht="25.5">
      <c r="B179" s="65" t="s">
        <v>80</v>
      </c>
      <c r="C179" s="97"/>
      <c r="D179" s="58" t="s">
        <v>385</v>
      </c>
      <c r="E179" s="58" t="s">
        <v>386</v>
      </c>
      <c r="F179" s="58" t="s">
        <v>38</v>
      </c>
      <c r="G179" s="58"/>
      <c r="H179" s="58"/>
      <c r="I179" s="130">
        <v>2125.3</v>
      </c>
    </row>
    <row r="180" spans="2:9" ht="12.75">
      <c r="B180" s="65" t="s">
        <v>280</v>
      </c>
      <c r="C180" s="97"/>
      <c r="D180" s="58" t="s">
        <v>385</v>
      </c>
      <c r="E180" s="58" t="s">
        <v>386</v>
      </c>
      <c r="F180" s="58" t="s">
        <v>38</v>
      </c>
      <c r="G180" s="58" t="s">
        <v>39</v>
      </c>
      <c r="H180" s="58"/>
      <c r="I180" s="130">
        <v>2125.3</v>
      </c>
    </row>
    <row r="181" spans="2:9" ht="12.75">
      <c r="B181" s="65" t="s">
        <v>616</v>
      </c>
      <c r="C181" s="97"/>
      <c r="D181" s="58" t="s">
        <v>385</v>
      </c>
      <c r="E181" s="58" t="s">
        <v>386</v>
      </c>
      <c r="F181" s="58" t="s">
        <v>38</v>
      </c>
      <c r="G181" s="58" t="s">
        <v>615</v>
      </c>
      <c r="H181" s="58"/>
      <c r="I181" s="130">
        <v>2125.3</v>
      </c>
    </row>
    <row r="182" spans="2:9" ht="12.75">
      <c r="B182" s="65" t="s">
        <v>405</v>
      </c>
      <c r="C182" s="103"/>
      <c r="D182" s="58" t="s">
        <v>385</v>
      </c>
      <c r="E182" s="58" t="s">
        <v>386</v>
      </c>
      <c r="F182" s="58" t="s">
        <v>38</v>
      </c>
      <c r="G182" s="58" t="s">
        <v>615</v>
      </c>
      <c r="H182" s="58">
        <v>2</v>
      </c>
      <c r="I182" s="130">
        <v>2125.3</v>
      </c>
    </row>
    <row r="183" spans="2:9" ht="12.75">
      <c r="B183" s="65" t="s">
        <v>151</v>
      </c>
      <c r="C183" s="97"/>
      <c r="D183" s="58" t="s">
        <v>385</v>
      </c>
      <c r="E183" s="58" t="s">
        <v>387</v>
      </c>
      <c r="F183" s="58"/>
      <c r="G183" s="58"/>
      <c r="H183" s="58"/>
      <c r="I183" s="130">
        <v>9071.4</v>
      </c>
    </row>
    <row r="184" spans="2:9" ht="12.75">
      <c r="B184" s="71" t="s">
        <v>407</v>
      </c>
      <c r="C184" s="98"/>
      <c r="D184" s="58" t="s">
        <v>385</v>
      </c>
      <c r="E184" s="58" t="s">
        <v>387</v>
      </c>
      <c r="F184" s="96" t="s">
        <v>408</v>
      </c>
      <c r="G184" s="58"/>
      <c r="H184" s="58"/>
      <c r="I184" s="130">
        <v>9071.4</v>
      </c>
    </row>
    <row r="185" spans="2:9" ht="44.25" customHeight="1">
      <c r="B185" s="168" t="s">
        <v>76</v>
      </c>
      <c r="C185" s="98"/>
      <c r="D185" s="58" t="s">
        <v>385</v>
      </c>
      <c r="E185" s="58" t="s">
        <v>387</v>
      </c>
      <c r="F185" s="90" t="s">
        <v>77</v>
      </c>
      <c r="G185" s="58"/>
      <c r="H185" s="58"/>
      <c r="I185" s="130">
        <v>6037.6</v>
      </c>
    </row>
    <row r="186" spans="2:9" ht="12.75">
      <c r="B186" s="71" t="s">
        <v>280</v>
      </c>
      <c r="C186" s="98"/>
      <c r="D186" s="58" t="s">
        <v>385</v>
      </c>
      <c r="E186" s="58" t="s">
        <v>387</v>
      </c>
      <c r="F186" s="90" t="s">
        <v>77</v>
      </c>
      <c r="G186" s="58" t="s">
        <v>39</v>
      </c>
      <c r="H186" s="58"/>
      <c r="I186" s="130">
        <v>6037.6</v>
      </c>
    </row>
    <row r="187" spans="2:9" ht="12.75">
      <c r="B187" s="71" t="s">
        <v>616</v>
      </c>
      <c r="C187" s="98"/>
      <c r="D187" s="58" t="s">
        <v>385</v>
      </c>
      <c r="E187" s="58" t="s">
        <v>387</v>
      </c>
      <c r="F187" s="90" t="s">
        <v>77</v>
      </c>
      <c r="G187" s="58" t="s">
        <v>615</v>
      </c>
      <c r="H187" s="58"/>
      <c r="I187" s="130">
        <v>6037.6</v>
      </c>
    </row>
    <row r="188" spans="2:9" ht="12.75">
      <c r="B188" s="71" t="s">
        <v>394</v>
      </c>
      <c r="C188" s="98"/>
      <c r="D188" s="58" t="s">
        <v>385</v>
      </c>
      <c r="E188" s="58" t="s">
        <v>387</v>
      </c>
      <c r="F188" s="90" t="s">
        <v>77</v>
      </c>
      <c r="G188" s="58" t="s">
        <v>615</v>
      </c>
      <c r="H188" s="58" t="s">
        <v>400</v>
      </c>
      <c r="I188" s="130">
        <v>6037.6</v>
      </c>
    </row>
    <row r="189" spans="2:9" ht="57.75" customHeight="1">
      <c r="B189" s="71" t="s">
        <v>573</v>
      </c>
      <c r="C189" s="98"/>
      <c r="D189" s="58" t="s">
        <v>385</v>
      </c>
      <c r="E189" s="58" t="s">
        <v>387</v>
      </c>
      <c r="F189" s="90" t="s">
        <v>572</v>
      </c>
      <c r="G189" s="58"/>
      <c r="H189" s="58"/>
      <c r="I189" s="130">
        <v>3018.8</v>
      </c>
    </row>
    <row r="190" spans="2:9" ht="12.75">
      <c r="B190" s="71" t="s">
        <v>280</v>
      </c>
      <c r="C190" s="98"/>
      <c r="D190" s="58" t="s">
        <v>385</v>
      </c>
      <c r="E190" s="58" t="s">
        <v>387</v>
      </c>
      <c r="F190" s="90" t="s">
        <v>572</v>
      </c>
      <c r="G190" s="58" t="s">
        <v>39</v>
      </c>
      <c r="H190" s="58"/>
      <c r="I190" s="130">
        <v>3018.8</v>
      </c>
    </row>
    <row r="191" spans="2:9" ht="12.75">
      <c r="B191" s="71" t="s">
        <v>616</v>
      </c>
      <c r="C191" s="98"/>
      <c r="D191" s="58" t="s">
        <v>385</v>
      </c>
      <c r="E191" s="58" t="s">
        <v>387</v>
      </c>
      <c r="F191" s="90" t="s">
        <v>572</v>
      </c>
      <c r="G191" s="58" t="s">
        <v>615</v>
      </c>
      <c r="H191" s="58"/>
      <c r="I191" s="130">
        <v>3018.8</v>
      </c>
    </row>
    <row r="192" spans="2:9" ht="12.75">
      <c r="B192" s="65" t="s">
        <v>393</v>
      </c>
      <c r="C192" s="98"/>
      <c r="D192" s="58" t="s">
        <v>385</v>
      </c>
      <c r="E192" s="58" t="s">
        <v>387</v>
      </c>
      <c r="F192" s="90" t="s">
        <v>572</v>
      </c>
      <c r="G192" s="58" t="s">
        <v>615</v>
      </c>
      <c r="H192" s="58" t="s">
        <v>492</v>
      </c>
      <c r="I192" s="130">
        <v>3018.8</v>
      </c>
    </row>
    <row r="193" spans="2:9" ht="12.75">
      <c r="B193" s="71" t="s">
        <v>438</v>
      </c>
      <c r="C193" s="95"/>
      <c r="D193" s="58" t="s">
        <v>385</v>
      </c>
      <c r="E193" s="58" t="s">
        <v>387</v>
      </c>
      <c r="F193" s="96" t="s">
        <v>94</v>
      </c>
      <c r="G193" s="58"/>
      <c r="H193" s="58"/>
      <c r="I193" s="130">
        <v>15</v>
      </c>
    </row>
    <row r="194" spans="2:9" ht="12.75">
      <c r="B194" s="71" t="s">
        <v>280</v>
      </c>
      <c r="C194" s="95"/>
      <c r="D194" s="58" t="s">
        <v>385</v>
      </c>
      <c r="E194" s="58" t="s">
        <v>387</v>
      </c>
      <c r="F194" s="96" t="s">
        <v>94</v>
      </c>
      <c r="G194" s="58" t="s">
        <v>39</v>
      </c>
      <c r="H194" s="58"/>
      <c r="I194" s="130">
        <v>15</v>
      </c>
    </row>
    <row r="195" spans="2:9" ht="12.75">
      <c r="B195" s="71" t="s">
        <v>616</v>
      </c>
      <c r="C195" s="95"/>
      <c r="D195" s="58" t="s">
        <v>385</v>
      </c>
      <c r="E195" s="58" t="s">
        <v>387</v>
      </c>
      <c r="F195" s="96" t="s">
        <v>94</v>
      </c>
      <c r="G195" s="58" t="s">
        <v>615</v>
      </c>
      <c r="H195" s="58"/>
      <c r="I195" s="130">
        <v>15</v>
      </c>
    </row>
    <row r="196" spans="2:9" ht="12.75">
      <c r="B196" s="65" t="s">
        <v>405</v>
      </c>
      <c r="C196" s="97"/>
      <c r="D196" s="58" t="s">
        <v>385</v>
      </c>
      <c r="E196" s="58" t="s">
        <v>387</v>
      </c>
      <c r="F196" s="96" t="s">
        <v>94</v>
      </c>
      <c r="G196" s="58" t="s">
        <v>615</v>
      </c>
      <c r="H196" s="58">
        <v>2</v>
      </c>
      <c r="I196" s="130">
        <v>15</v>
      </c>
    </row>
    <row r="197" spans="2:9" ht="12.75">
      <c r="B197" s="79" t="s">
        <v>496</v>
      </c>
      <c r="C197" s="99" t="s">
        <v>497</v>
      </c>
      <c r="D197" s="58"/>
      <c r="E197" s="58"/>
      <c r="F197" s="58"/>
      <c r="G197" s="58"/>
      <c r="H197" s="58"/>
      <c r="I197" s="129">
        <v>1650.3</v>
      </c>
    </row>
    <row r="198" spans="2:9" ht="12.75">
      <c r="B198" s="71" t="s">
        <v>405</v>
      </c>
      <c r="C198" s="94"/>
      <c r="D198" s="57"/>
      <c r="E198" s="58"/>
      <c r="F198" s="58"/>
      <c r="G198" s="58"/>
      <c r="H198" s="30">
        <v>2</v>
      </c>
      <c r="I198" s="130">
        <v>1650.3</v>
      </c>
    </row>
    <row r="199" spans="2:9" ht="12.75">
      <c r="B199" s="65" t="s">
        <v>138</v>
      </c>
      <c r="C199" s="94"/>
      <c r="D199" s="58" t="s">
        <v>367</v>
      </c>
      <c r="E199" s="58"/>
      <c r="F199" s="58"/>
      <c r="G199" s="58"/>
      <c r="H199" s="30"/>
      <c r="I199" s="130">
        <v>1650.3</v>
      </c>
    </row>
    <row r="200" spans="2:9" ht="12.75">
      <c r="B200" s="65" t="s">
        <v>493</v>
      </c>
      <c r="C200" s="97"/>
      <c r="D200" s="58" t="s">
        <v>367</v>
      </c>
      <c r="E200" s="58" t="s">
        <v>368</v>
      </c>
      <c r="F200" s="58"/>
      <c r="G200" s="58"/>
      <c r="H200" s="58"/>
      <c r="I200" s="130">
        <v>916.5</v>
      </c>
    </row>
    <row r="201" spans="2:9" ht="12.75">
      <c r="B201" s="71" t="s">
        <v>407</v>
      </c>
      <c r="C201" s="98"/>
      <c r="D201" s="58" t="s">
        <v>367</v>
      </c>
      <c r="E201" s="58" t="s">
        <v>368</v>
      </c>
      <c r="F201" s="58" t="s">
        <v>408</v>
      </c>
      <c r="G201" s="58"/>
      <c r="H201" s="58"/>
      <c r="I201" s="130">
        <v>916.5</v>
      </c>
    </row>
    <row r="202" spans="2:9" ht="12.75">
      <c r="B202" s="65" t="s">
        <v>436</v>
      </c>
      <c r="C202" s="97"/>
      <c r="D202" s="58" t="s">
        <v>367</v>
      </c>
      <c r="E202" s="58" t="s">
        <v>368</v>
      </c>
      <c r="F202" s="58" t="s">
        <v>409</v>
      </c>
      <c r="G202" s="58"/>
      <c r="H202" s="58"/>
      <c r="I202" s="130">
        <v>916.5</v>
      </c>
    </row>
    <row r="203" spans="2:9" ht="25.5">
      <c r="B203" s="65" t="s">
        <v>410</v>
      </c>
      <c r="C203" s="97"/>
      <c r="D203" s="58" t="s">
        <v>367</v>
      </c>
      <c r="E203" s="58" t="s">
        <v>368</v>
      </c>
      <c r="F203" s="58" t="s">
        <v>409</v>
      </c>
      <c r="G203" s="58" t="s">
        <v>54</v>
      </c>
      <c r="H203" s="58"/>
      <c r="I203" s="130">
        <v>916.5</v>
      </c>
    </row>
    <row r="204" spans="2:9" ht="12.75">
      <c r="B204" s="65" t="s">
        <v>411</v>
      </c>
      <c r="C204" s="97"/>
      <c r="D204" s="58" t="s">
        <v>367</v>
      </c>
      <c r="E204" s="58" t="s">
        <v>368</v>
      </c>
      <c r="F204" s="58" t="s">
        <v>409</v>
      </c>
      <c r="G204" s="58" t="s">
        <v>412</v>
      </c>
      <c r="H204" s="58"/>
      <c r="I204" s="130">
        <v>916.5</v>
      </c>
    </row>
    <row r="205" spans="2:9" ht="12.75">
      <c r="B205" s="65" t="s">
        <v>405</v>
      </c>
      <c r="C205" s="97"/>
      <c r="D205" s="58" t="s">
        <v>367</v>
      </c>
      <c r="E205" s="58" t="s">
        <v>368</v>
      </c>
      <c r="F205" s="58" t="s">
        <v>409</v>
      </c>
      <c r="G205" s="58" t="s">
        <v>412</v>
      </c>
      <c r="H205" s="58">
        <v>2</v>
      </c>
      <c r="I205" s="130">
        <v>916.5</v>
      </c>
    </row>
    <row r="206" spans="2:9" ht="25.5">
      <c r="B206" s="71" t="s">
        <v>413</v>
      </c>
      <c r="C206" s="95"/>
      <c r="D206" s="58" t="s">
        <v>367</v>
      </c>
      <c r="E206" s="58" t="s">
        <v>369</v>
      </c>
      <c r="F206" s="96"/>
      <c r="G206" s="58"/>
      <c r="H206" s="58"/>
      <c r="I206" s="130">
        <v>320</v>
      </c>
    </row>
    <row r="207" spans="2:9" ht="12.75">
      <c r="B207" s="71" t="s">
        <v>407</v>
      </c>
      <c r="C207" s="95"/>
      <c r="D207" s="58" t="s">
        <v>367</v>
      </c>
      <c r="E207" s="58" t="s">
        <v>369</v>
      </c>
      <c r="F207" s="96" t="s">
        <v>408</v>
      </c>
      <c r="G207" s="58"/>
      <c r="H207" s="58"/>
      <c r="I207" s="130">
        <v>320</v>
      </c>
    </row>
    <row r="208" spans="2:9" ht="12.75">
      <c r="B208" s="65" t="s">
        <v>120</v>
      </c>
      <c r="C208" s="97"/>
      <c r="D208" s="58" t="s">
        <v>367</v>
      </c>
      <c r="E208" s="58" t="s">
        <v>369</v>
      </c>
      <c r="F208" s="96" t="s">
        <v>414</v>
      </c>
      <c r="G208" s="58"/>
      <c r="H208" s="58"/>
      <c r="I208" s="130">
        <v>81.7</v>
      </c>
    </row>
    <row r="209" spans="2:9" ht="25.5">
      <c r="B209" s="65" t="s">
        <v>410</v>
      </c>
      <c r="C209" s="97"/>
      <c r="D209" s="58" t="s">
        <v>367</v>
      </c>
      <c r="E209" s="58" t="s">
        <v>369</v>
      </c>
      <c r="F209" s="96" t="s">
        <v>414</v>
      </c>
      <c r="G209" s="58" t="s">
        <v>54</v>
      </c>
      <c r="H209" s="58"/>
      <c r="I209" s="130">
        <v>81.7</v>
      </c>
    </row>
    <row r="210" spans="2:9" ht="12.75">
      <c r="B210" s="65" t="s">
        <v>411</v>
      </c>
      <c r="C210" s="97"/>
      <c r="D210" s="58" t="s">
        <v>367</v>
      </c>
      <c r="E210" s="58" t="s">
        <v>369</v>
      </c>
      <c r="F210" s="96" t="s">
        <v>414</v>
      </c>
      <c r="G210" s="58" t="s">
        <v>412</v>
      </c>
      <c r="H210" s="58"/>
      <c r="I210" s="130">
        <v>81.7</v>
      </c>
    </row>
    <row r="211" spans="2:9" ht="12.75">
      <c r="B211" s="65" t="s">
        <v>405</v>
      </c>
      <c r="C211" s="97"/>
      <c r="D211" s="58" t="s">
        <v>367</v>
      </c>
      <c r="E211" s="58" t="s">
        <v>369</v>
      </c>
      <c r="F211" s="96" t="s">
        <v>414</v>
      </c>
      <c r="G211" s="58" t="s">
        <v>412</v>
      </c>
      <c r="H211" s="58">
        <v>2</v>
      </c>
      <c r="I211" s="130">
        <v>81.7</v>
      </c>
    </row>
    <row r="212" spans="2:9" ht="12.75">
      <c r="B212" s="65" t="s">
        <v>415</v>
      </c>
      <c r="C212" s="97"/>
      <c r="D212" s="58" t="s">
        <v>367</v>
      </c>
      <c r="E212" s="58" t="s">
        <v>369</v>
      </c>
      <c r="F212" s="96" t="s">
        <v>416</v>
      </c>
      <c r="G212" s="58"/>
      <c r="H212" s="58"/>
      <c r="I212" s="130">
        <v>238.3</v>
      </c>
    </row>
    <row r="213" spans="2:9" ht="25.5">
      <c r="B213" s="65" t="s">
        <v>410</v>
      </c>
      <c r="C213" s="97"/>
      <c r="D213" s="58" t="s">
        <v>367</v>
      </c>
      <c r="E213" s="58" t="s">
        <v>369</v>
      </c>
      <c r="F213" s="96" t="s">
        <v>416</v>
      </c>
      <c r="G213" s="58" t="s">
        <v>54</v>
      </c>
      <c r="H213" s="58"/>
      <c r="I213" s="130">
        <v>231.4</v>
      </c>
    </row>
    <row r="214" spans="2:9" ht="12.75">
      <c r="B214" s="65" t="s">
        <v>411</v>
      </c>
      <c r="C214" s="97"/>
      <c r="D214" s="58" t="s">
        <v>367</v>
      </c>
      <c r="E214" s="58" t="s">
        <v>369</v>
      </c>
      <c r="F214" s="96" t="s">
        <v>416</v>
      </c>
      <c r="G214" s="58" t="s">
        <v>412</v>
      </c>
      <c r="H214" s="58"/>
      <c r="I214" s="130">
        <v>231.4</v>
      </c>
    </row>
    <row r="215" spans="2:9" ht="12.75">
      <c r="B215" s="65" t="s">
        <v>405</v>
      </c>
      <c r="C215" s="97"/>
      <c r="D215" s="58" t="s">
        <v>367</v>
      </c>
      <c r="E215" s="58" t="s">
        <v>369</v>
      </c>
      <c r="F215" s="96" t="s">
        <v>416</v>
      </c>
      <c r="G215" s="58" t="s">
        <v>412</v>
      </c>
      <c r="H215" s="58">
        <v>2</v>
      </c>
      <c r="I215" s="130">
        <v>231.4</v>
      </c>
    </row>
    <row r="216" spans="2:9" ht="12.75">
      <c r="B216" s="71" t="s">
        <v>417</v>
      </c>
      <c r="C216" s="95"/>
      <c r="D216" s="58" t="s">
        <v>367</v>
      </c>
      <c r="E216" s="58" t="s">
        <v>369</v>
      </c>
      <c r="F216" s="96" t="s">
        <v>416</v>
      </c>
      <c r="G216" s="58" t="s">
        <v>418</v>
      </c>
      <c r="H216" s="58"/>
      <c r="I216" s="130">
        <v>6.8</v>
      </c>
    </row>
    <row r="217" spans="2:9" ht="12.75">
      <c r="B217" s="71" t="s">
        <v>419</v>
      </c>
      <c r="C217" s="95"/>
      <c r="D217" s="58" t="s">
        <v>367</v>
      </c>
      <c r="E217" s="58" t="s">
        <v>369</v>
      </c>
      <c r="F217" s="96" t="s">
        <v>416</v>
      </c>
      <c r="G217" s="58" t="s">
        <v>420</v>
      </c>
      <c r="H217" s="58"/>
      <c r="I217" s="130">
        <v>6.8</v>
      </c>
    </row>
    <row r="218" spans="2:9" ht="12.75">
      <c r="B218" s="65" t="s">
        <v>405</v>
      </c>
      <c r="C218" s="97"/>
      <c r="D218" s="58" t="s">
        <v>367</v>
      </c>
      <c r="E218" s="58" t="s">
        <v>369</v>
      </c>
      <c r="F218" s="96" t="s">
        <v>416</v>
      </c>
      <c r="G218" s="58" t="s">
        <v>420</v>
      </c>
      <c r="H218" s="58">
        <v>2</v>
      </c>
      <c r="I218" s="130">
        <v>6.8</v>
      </c>
    </row>
    <row r="219" spans="2:9" ht="12.75">
      <c r="B219" s="71" t="s">
        <v>422</v>
      </c>
      <c r="C219" s="97"/>
      <c r="D219" s="58" t="s">
        <v>367</v>
      </c>
      <c r="E219" s="58" t="s">
        <v>369</v>
      </c>
      <c r="F219" s="96" t="s">
        <v>416</v>
      </c>
      <c r="G219" s="58" t="s">
        <v>507</v>
      </c>
      <c r="H219" s="58"/>
      <c r="I219" s="130">
        <v>0.1</v>
      </c>
    </row>
    <row r="220" spans="2:9" ht="12.75">
      <c r="B220" s="71" t="s">
        <v>423</v>
      </c>
      <c r="C220" s="97"/>
      <c r="D220" s="58" t="s">
        <v>367</v>
      </c>
      <c r="E220" s="58" t="s">
        <v>369</v>
      </c>
      <c r="F220" s="96" t="s">
        <v>416</v>
      </c>
      <c r="G220" s="58" t="s">
        <v>424</v>
      </c>
      <c r="H220" s="58"/>
      <c r="I220" s="130">
        <v>0.1</v>
      </c>
    </row>
    <row r="221" spans="2:9" ht="12.75">
      <c r="B221" s="65" t="s">
        <v>405</v>
      </c>
      <c r="C221" s="97"/>
      <c r="D221" s="58" t="s">
        <v>367</v>
      </c>
      <c r="E221" s="58" t="s">
        <v>369</v>
      </c>
      <c r="F221" s="96" t="s">
        <v>416</v>
      </c>
      <c r="G221" s="58" t="s">
        <v>424</v>
      </c>
      <c r="H221" s="58">
        <v>2</v>
      </c>
      <c r="I221" s="130">
        <v>0.1</v>
      </c>
    </row>
    <row r="222" spans="2:9" ht="25.5">
      <c r="B222" s="71" t="s">
        <v>157</v>
      </c>
      <c r="C222" s="98"/>
      <c r="D222" s="58" t="s">
        <v>367</v>
      </c>
      <c r="E222" s="58" t="s">
        <v>371</v>
      </c>
      <c r="F222" s="58"/>
      <c r="G222" s="58"/>
      <c r="H222" s="58"/>
      <c r="I222" s="130">
        <v>329.1</v>
      </c>
    </row>
    <row r="223" spans="2:9" ht="12.75">
      <c r="B223" s="65" t="s">
        <v>407</v>
      </c>
      <c r="C223" s="97"/>
      <c r="D223" s="58" t="s">
        <v>367</v>
      </c>
      <c r="E223" s="58" t="s">
        <v>371</v>
      </c>
      <c r="F223" s="96" t="s">
        <v>408</v>
      </c>
      <c r="G223" s="58"/>
      <c r="H223" s="58"/>
      <c r="I223" s="130">
        <v>329.1</v>
      </c>
    </row>
    <row r="224" spans="2:9" ht="12.75">
      <c r="B224" s="65" t="s">
        <v>415</v>
      </c>
      <c r="C224" s="97"/>
      <c r="D224" s="58" t="s">
        <v>367</v>
      </c>
      <c r="E224" s="58" t="s">
        <v>371</v>
      </c>
      <c r="F224" s="96" t="s">
        <v>416</v>
      </c>
      <c r="G224" s="58"/>
      <c r="H224" s="58"/>
      <c r="I224" s="130">
        <v>329.1</v>
      </c>
    </row>
    <row r="225" spans="2:9" ht="25.5">
      <c r="B225" s="65" t="s">
        <v>410</v>
      </c>
      <c r="C225" s="97"/>
      <c r="D225" s="58" t="s">
        <v>367</v>
      </c>
      <c r="E225" s="58" t="s">
        <v>371</v>
      </c>
      <c r="F225" s="96" t="s">
        <v>416</v>
      </c>
      <c r="G225" s="58" t="s">
        <v>54</v>
      </c>
      <c r="H225" s="58"/>
      <c r="I225" s="130">
        <v>318.3</v>
      </c>
    </row>
    <row r="226" spans="2:9" ht="12.75">
      <c r="B226" s="65" t="s">
        <v>411</v>
      </c>
      <c r="C226" s="97"/>
      <c r="D226" s="58" t="s">
        <v>367</v>
      </c>
      <c r="E226" s="58" t="s">
        <v>371</v>
      </c>
      <c r="F226" s="96" t="s">
        <v>416</v>
      </c>
      <c r="G226" s="58" t="s">
        <v>412</v>
      </c>
      <c r="H226" s="58"/>
      <c r="I226" s="130">
        <v>318.3</v>
      </c>
    </row>
    <row r="227" spans="2:9" ht="12.75">
      <c r="B227" s="65" t="s">
        <v>405</v>
      </c>
      <c r="C227" s="97"/>
      <c r="D227" s="58" t="s">
        <v>367</v>
      </c>
      <c r="E227" s="58" t="s">
        <v>371</v>
      </c>
      <c r="F227" s="96" t="s">
        <v>416</v>
      </c>
      <c r="G227" s="58" t="s">
        <v>412</v>
      </c>
      <c r="H227" s="58">
        <v>2</v>
      </c>
      <c r="I227" s="130">
        <v>318.3</v>
      </c>
    </row>
    <row r="228" spans="2:9" ht="12.75">
      <c r="B228" s="71" t="s">
        <v>417</v>
      </c>
      <c r="C228" s="95"/>
      <c r="D228" s="58" t="s">
        <v>367</v>
      </c>
      <c r="E228" s="58" t="s">
        <v>371</v>
      </c>
      <c r="F228" s="96" t="s">
        <v>416</v>
      </c>
      <c r="G228" s="58" t="s">
        <v>418</v>
      </c>
      <c r="H228" s="58"/>
      <c r="I228" s="130">
        <v>10.7</v>
      </c>
    </row>
    <row r="229" spans="2:9" ht="12.75">
      <c r="B229" s="71" t="s">
        <v>419</v>
      </c>
      <c r="C229" s="95"/>
      <c r="D229" s="58" t="s">
        <v>367</v>
      </c>
      <c r="E229" s="58" t="s">
        <v>371</v>
      </c>
      <c r="F229" s="96" t="s">
        <v>416</v>
      </c>
      <c r="G229" s="58" t="s">
        <v>420</v>
      </c>
      <c r="H229" s="58"/>
      <c r="I229" s="130">
        <v>10.7</v>
      </c>
    </row>
    <row r="230" spans="2:9" ht="12.75">
      <c r="B230" s="65" t="s">
        <v>405</v>
      </c>
      <c r="C230" s="97"/>
      <c r="D230" s="58" t="s">
        <v>367</v>
      </c>
      <c r="E230" s="58" t="s">
        <v>371</v>
      </c>
      <c r="F230" s="96" t="s">
        <v>416</v>
      </c>
      <c r="G230" s="58" t="s">
        <v>420</v>
      </c>
      <c r="H230" s="58">
        <v>2</v>
      </c>
      <c r="I230" s="130">
        <v>10.7</v>
      </c>
    </row>
    <row r="231" spans="2:9" ht="12.75">
      <c r="B231" s="71" t="s">
        <v>422</v>
      </c>
      <c r="C231" s="97"/>
      <c r="D231" s="58" t="s">
        <v>367</v>
      </c>
      <c r="E231" s="58" t="s">
        <v>371</v>
      </c>
      <c r="F231" s="96" t="s">
        <v>416</v>
      </c>
      <c r="G231" s="58" t="s">
        <v>507</v>
      </c>
      <c r="H231" s="58"/>
      <c r="I231" s="130">
        <v>0.1</v>
      </c>
    </row>
    <row r="232" spans="2:9" ht="12.75">
      <c r="B232" s="71" t="s">
        <v>423</v>
      </c>
      <c r="C232" s="97"/>
      <c r="D232" s="58" t="s">
        <v>367</v>
      </c>
      <c r="E232" s="58" t="s">
        <v>371</v>
      </c>
      <c r="F232" s="96" t="s">
        <v>416</v>
      </c>
      <c r="G232" s="58" t="s">
        <v>424</v>
      </c>
      <c r="H232" s="58"/>
      <c r="I232" s="130">
        <v>0.1</v>
      </c>
    </row>
    <row r="233" spans="2:9" ht="12.75">
      <c r="B233" s="65" t="s">
        <v>405</v>
      </c>
      <c r="C233" s="97"/>
      <c r="D233" s="58" t="s">
        <v>367</v>
      </c>
      <c r="E233" s="58" t="s">
        <v>371</v>
      </c>
      <c r="F233" s="96" t="s">
        <v>416</v>
      </c>
      <c r="G233" s="58" t="s">
        <v>424</v>
      </c>
      <c r="H233" s="58">
        <v>2</v>
      </c>
      <c r="I233" s="130">
        <v>0.1</v>
      </c>
    </row>
    <row r="234" spans="2:9" ht="12.75">
      <c r="B234" s="71" t="s">
        <v>140</v>
      </c>
      <c r="C234" s="95"/>
      <c r="D234" s="58" t="s">
        <v>367</v>
      </c>
      <c r="E234" s="58" t="s">
        <v>355</v>
      </c>
      <c r="F234" s="96"/>
      <c r="G234" s="58"/>
      <c r="H234" s="58"/>
      <c r="I234" s="130">
        <v>84.7</v>
      </c>
    </row>
    <row r="235" spans="2:9" ht="12.75">
      <c r="B235" s="71" t="s">
        <v>407</v>
      </c>
      <c r="C235" s="95"/>
      <c r="D235" s="58" t="s">
        <v>367</v>
      </c>
      <c r="E235" s="58" t="s">
        <v>355</v>
      </c>
      <c r="F235" s="96" t="s">
        <v>408</v>
      </c>
      <c r="G235" s="58"/>
      <c r="H235" s="58"/>
      <c r="I235" s="130">
        <v>84.7</v>
      </c>
    </row>
    <row r="236" spans="2:9" ht="12" customHeight="1">
      <c r="B236" s="65" t="s">
        <v>440</v>
      </c>
      <c r="C236" s="95"/>
      <c r="D236" s="58" t="s">
        <v>367</v>
      </c>
      <c r="E236" s="58" t="s">
        <v>355</v>
      </c>
      <c r="F236" s="58" t="s">
        <v>540</v>
      </c>
      <c r="G236" s="58"/>
      <c r="H236" s="58"/>
      <c r="I236" s="130">
        <v>84.7</v>
      </c>
    </row>
    <row r="237" spans="2:9" ht="12.75">
      <c r="B237" s="71" t="s">
        <v>422</v>
      </c>
      <c r="C237" s="97"/>
      <c r="D237" s="58" t="s">
        <v>367</v>
      </c>
      <c r="E237" s="58" t="s">
        <v>355</v>
      </c>
      <c r="F237" s="58" t="s">
        <v>540</v>
      </c>
      <c r="G237" s="58" t="s">
        <v>507</v>
      </c>
      <c r="H237" s="58"/>
      <c r="I237" s="130">
        <v>84.7</v>
      </c>
    </row>
    <row r="238" spans="2:9" ht="12.75">
      <c r="B238" s="65" t="s">
        <v>541</v>
      </c>
      <c r="C238" s="97"/>
      <c r="D238" s="58" t="s">
        <v>367</v>
      </c>
      <c r="E238" s="58" t="s">
        <v>355</v>
      </c>
      <c r="F238" s="58" t="s">
        <v>540</v>
      </c>
      <c r="G238" s="58" t="s">
        <v>542</v>
      </c>
      <c r="H238" s="58"/>
      <c r="I238" s="130">
        <v>84.7</v>
      </c>
    </row>
    <row r="239" spans="2:9" ht="12.75">
      <c r="B239" s="65" t="s">
        <v>405</v>
      </c>
      <c r="C239" s="97"/>
      <c r="D239" s="58" t="s">
        <v>367</v>
      </c>
      <c r="E239" s="58" t="s">
        <v>355</v>
      </c>
      <c r="F239" s="58" t="s">
        <v>540</v>
      </c>
      <c r="G239" s="58" t="s">
        <v>542</v>
      </c>
      <c r="H239" s="58">
        <v>2</v>
      </c>
      <c r="I239" s="130">
        <v>84.7</v>
      </c>
    </row>
    <row r="240" spans="2:9" ht="12.75">
      <c r="B240" s="79" t="s">
        <v>509</v>
      </c>
      <c r="C240" s="99" t="s">
        <v>508</v>
      </c>
      <c r="D240" s="58"/>
      <c r="E240" s="58"/>
      <c r="F240" s="58"/>
      <c r="G240" s="58"/>
      <c r="H240" s="58"/>
      <c r="I240" s="129">
        <v>8446.8</v>
      </c>
    </row>
    <row r="241" spans="2:9" ht="12.75">
      <c r="B241" s="71" t="s">
        <v>405</v>
      </c>
      <c r="C241" s="94"/>
      <c r="D241" s="57"/>
      <c r="E241" s="58"/>
      <c r="F241" s="58"/>
      <c r="G241" s="58"/>
      <c r="H241" s="30">
        <v>2</v>
      </c>
      <c r="I241" s="130">
        <v>4340.8</v>
      </c>
    </row>
    <row r="242" spans="2:9" ht="12.75">
      <c r="B242" s="71" t="s">
        <v>393</v>
      </c>
      <c r="C242" s="94"/>
      <c r="D242" s="57"/>
      <c r="E242" s="58"/>
      <c r="F242" s="58"/>
      <c r="G242" s="58"/>
      <c r="H242" s="30">
        <v>3</v>
      </c>
      <c r="I242" s="130">
        <v>3393.4</v>
      </c>
    </row>
    <row r="243" spans="2:9" ht="12.75">
      <c r="B243" s="71" t="s">
        <v>394</v>
      </c>
      <c r="C243" s="94"/>
      <c r="D243" s="57"/>
      <c r="E243" s="58"/>
      <c r="F243" s="58"/>
      <c r="G243" s="58"/>
      <c r="H243" s="30">
        <v>4</v>
      </c>
      <c r="I243" s="130">
        <v>712.6</v>
      </c>
    </row>
    <row r="244" spans="2:9" ht="12.75">
      <c r="B244" s="65" t="s">
        <v>138</v>
      </c>
      <c r="C244" s="94"/>
      <c r="D244" s="58" t="s">
        <v>367</v>
      </c>
      <c r="E244" s="58"/>
      <c r="F244" s="58"/>
      <c r="G244" s="58"/>
      <c r="H244" s="30"/>
      <c r="I244" s="130">
        <v>1934.1</v>
      </c>
    </row>
    <row r="245" spans="2:9" ht="25.5">
      <c r="B245" s="71" t="s">
        <v>157</v>
      </c>
      <c r="C245" s="98"/>
      <c r="D245" s="58" t="s">
        <v>367</v>
      </c>
      <c r="E245" s="58" t="s">
        <v>371</v>
      </c>
      <c r="F245" s="58"/>
      <c r="G245" s="58"/>
      <c r="H245" s="58"/>
      <c r="I245" s="130">
        <v>1899.1</v>
      </c>
    </row>
    <row r="246" spans="2:9" ht="12.75">
      <c r="B246" s="65" t="s">
        <v>407</v>
      </c>
      <c r="C246" s="97"/>
      <c r="D246" s="58" t="s">
        <v>367</v>
      </c>
      <c r="E246" s="58" t="s">
        <v>371</v>
      </c>
      <c r="F246" s="96" t="s">
        <v>408</v>
      </c>
      <c r="G246" s="58"/>
      <c r="H246" s="58"/>
      <c r="I246" s="130">
        <v>1899.1</v>
      </c>
    </row>
    <row r="247" spans="2:9" ht="12.75">
      <c r="B247" s="65" t="s">
        <v>415</v>
      </c>
      <c r="C247" s="97"/>
      <c r="D247" s="58" t="s">
        <v>367</v>
      </c>
      <c r="E247" s="58" t="s">
        <v>371</v>
      </c>
      <c r="F247" s="96" t="s">
        <v>416</v>
      </c>
      <c r="G247" s="58"/>
      <c r="H247" s="58"/>
      <c r="I247" s="130">
        <v>1899.1</v>
      </c>
    </row>
    <row r="248" spans="2:9" ht="25.5">
      <c r="B248" s="65" t="s">
        <v>410</v>
      </c>
      <c r="C248" s="97"/>
      <c r="D248" s="58" t="s">
        <v>367</v>
      </c>
      <c r="E248" s="58" t="s">
        <v>371</v>
      </c>
      <c r="F248" s="96" t="s">
        <v>416</v>
      </c>
      <c r="G248" s="58" t="s">
        <v>54</v>
      </c>
      <c r="H248" s="58"/>
      <c r="I248" s="130">
        <v>1617.3</v>
      </c>
    </row>
    <row r="249" spans="2:9" ht="12.75">
      <c r="B249" s="65" t="s">
        <v>411</v>
      </c>
      <c r="C249" s="97"/>
      <c r="D249" s="58" t="s">
        <v>367</v>
      </c>
      <c r="E249" s="58" t="s">
        <v>371</v>
      </c>
      <c r="F249" s="96" t="s">
        <v>416</v>
      </c>
      <c r="G249" s="58" t="s">
        <v>412</v>
      </c>
      <c r="H249" s="58"/>
      <c r="I249" s="130">
        <v>1617.3</v>
      </c>
    </row>
    <row r="250" spans="2:9" ht="12.75">
      <c r="B250" s="65" t="s">
        <v>405</v>
      </c>
      <c r="C250" s="97"/>
      <c r="D250" s="58" t="s">
        <v>367</v>
      </c>
      <c r="E250" s="58" t="s">
        <v>371</v>
      </c>
      <c r="F250" s="96" t="s">
        <v>416</v>
      </c>
      <c r="G250" s="58" t="s">
        <v>412</v>
      </c>
      <c r="H250" s="58">
        <v>2</v>
      </c>
      <c r="I250" s="130">
        <v>1617.3</v>
      </c>
    </row>
    <row r="251" spans="2:9" ht="12.75">
      <c r="B251" s="71" t="s">
        <v>417</v>
      </c>
      <c r="C251" s="95"/>
      <c r="D251" s="58" t="s">
        <v>367</v>
      </c>
      <c r="E251" s="58" t="s">
        <v>371</v>
      </c>
      <c r="F251" s="96" t="s">
        <v>416</v>
      </c>
      <c r="G251" s="58" t="s">
        <v>418</v>
      </c>
      <c r="H251" s="58"/>
      <c r="I251" s="130">
        <v>280.9</v>
      </c>
    </row>
    <row r="252" spans="2:9" ht="12.75">
      <c r="B252" s="71" t="s">
        <v>419</v>
      </c>
      <c r="C252" s="95"/>
      <c r="D252" s="58" t="s">
        <v>367</v>
      </c>
      <c r="E252" s="58" t="s">
        <v>371</v>
      </c>
      <c r="F252" s="96" t="s">
        <v>416</v>
      </c>
      <c r="G252" s="58" t="s">
        <v>420</v>
      </c>
      <c r="H252" s="58"/>
      <c r="I252" s="130">
        <v>280.9</v>
      </c>
    </row>
    <row r="253" spans="2:9" ht="12.75">
      <c r="B253" s="65" t="s">
        <v>405</v>
      </c>
      <c r="C253" s="97"/>
      <c r="D253" s="58" t="s">
        <v>367</v>
      </c>
      <c r="E253" s="58" t="s">
        <v>371</v>
      </c>
      <c r="F253" s="96" t="s">
        <v>416</v>
      </c>
      <c r="G253" s="58" t="s">
        <v>420</v>
      </c>
      <c r="H253" s="58">
        <v>2</v>
      </c>
      <c r="I253" s="130">
        <v>280.9</v>
      </c>
    </row>
    <row r="254" spans="2:9" ht="12.75">
      <c r="B254" s="71" t="s">
        <v>422</v>
      </c>
      <c r="C254" s="95"/>
      <c r="D254" s="58" t="s">
        <v>367</v>
      </c>
      <c r="E254" s="58" t="s">
        <v>371</v>
      </c>
      <c r="F254" s="96" t="s">
        <v>416</v>
      </c>
      <c r="G254" s="58" t="s">
        <v>507</v>
      </c>
      <c r="H254" s="58"/>
      <c r="I254" s="130">
        <v>0.9</v>
      </c>
    </row>
    <row r="255" spans="2:9" ht="12.75">
      <c r="B255" s="71" t="s">
        <v>423</v>
      </c>
      <c r="C255" s="95"/>
      <c r="D255" s="58" t="s">
        <v>367</v>
      </c>
      <c r="E255" s="58" t="s">
        <v>371</v>
      </c>
      <c r="F255" s="96" t="s">
        <v>416</v>
      </c>
      <c r="G255" s="58" t="s">
        <v>424</v>
      </c>
      <c r="H255" s="58"/>
      <c r="I255" s="130">
        <v>0.9</v>
      </c>
    </row>
    <row r="256" spans="2:9" ht="12.75">
      <c r="B256" s="65" t="s">
        <v>405</v>
      </c>
      <c r="C256" s="97"/>
      <c r="D256" s="58" t="s">
        <v>367</v>
      </c>
      <c r="E256" s="58" t="s">
        <v>371</v>
      </c>
      <c r="F256" s="96" t="s">
        <v>416</v>
      </c>
      <c r="G256" s="58" t="s">
        <v>424</v>
      </c>
      <c r="H256" s="58">
        <v>2</v>
      </c>
      <c r="I256" s="130">
        <v>0.9</v>
      </c>
    </row>
    <row r="257" spans="2:9" ht="12.75">
      <c r="B257" s="71" t="s">
        <v>139</v>
      </c>
      <c r="C257" s="95"/>
      <c r="D257" s="58" t="s">
        <v>367</v>
      </c>
      <c r="E257" s="58" t="s">
        <v>354</v>
      </c>
      <c r="F257" s="96"/>
      <c r="G257" s="58"/>
      <c r="H257" s="58"/>
      <c r="I257" s="130">
        <v>35</v>
      </c>
    </row>
    <row r="258" spans="2:9" ht="12.75">
      <c r="B258" s="71" t="s">
        <v>407</v>
      </c>
      <c r="C258" s="95"/>
      <c r="D258" s="58" t="s">
        <v>367</v>
      </c>
      <c r="E258" s="58" t="s">
        <v>354</v>
      </c>
      <c r="F258" s="96" t="s">
        <v>408</v>
      </c>
      <c r="G258" s="58"/>
      <c r="H258" s="58"/>
      <c r="I258" s="130">
        <v>35</v>
      </c>
    </row>
    <row r="259" spans="2:9" ht="12.75">
      <c r="B259" s="71" t="s">
        <v>438</v>
      </c>
      <c r="C259" s="95"/>
      <c r="D259" s="58" t="s">
        <v>367</v>
      </c>
      <c r="E259" s="58" t="s">
        <v>354</v>
      </c>
      <c r="F259" s="96" t="s">
        <v>94</v>
      </c>
      <c r="G259" s="58"/>
      <c r="H259" s="58"/>
      <c r="I259" s="130">
        <v>35</v>
      </c>
    </row>
    <row r="260" spans="2:9" ht="12.75">
      <c r="B260" s="71" t="s">
        <v>422</v>
      </c>
      <c r="C260" s="95"/>
      <c r="D260" s="58" t="s">
        <v>367</v>
      </c>
      <c r="E260" s="58" t="s">
        <v>354</v>
      </c>
      <c r="F260" s="96" t="s">
        <v>94</v>
      </c>
      <c r="G260" s="58" t="s">
        <v>507</v>
      </c>
      <c r="H260" s="58"/>
      <c r="I260" s="130">
        <v>35</v>
      </c>
    </row>
    <row r="261" spans="2:9" ht="12.75">
      <c r="B261" s="71" t="s">
        <v>101</v>
      </c>
      <c r="C261" s="95"/>
      <c r="D261" s="58" t="s">
        <v>367</v>
      </c>
      <c r="E261" s="58" t="s">
        <v>354</v>
      </c>
      <c r="F261" s="96" t="s">
        <v>94</v>
      </c>
      <c r="G261" s="58" t="s">
        <v>102</v>
      </c>
      <c r="H261" s="58"/>
      <c r="I261" s="130">
        <v>35</v>
      </c>
    </row>
    <row r="262" spans="2:9" ht="12.75">
      <c r="B262" s="65" t="s">
        <v>405</v>
      </c>
      <c r="C262" s="97"/>
      <c r="D262" s="58" t="s">
        <v>367</v>
      </c>
      <c r="E262" s="58" t="s">
        <v>354</v>
      </c>
      <c r="F262" s="96" t="s">
        <v>94</v>
      </c>
      <c r="G262" s="58" t="s">
        <v>102</v>
      </c>
      <c r="H262" s="58">
        <v>2</v>
      </c>
      <c r="I262" s="130">
        <v>35</v>
      </c>
    </row>
    <row r="263" spans="2:9" ht="12.75">
      <c r="B263" s="101" t="s">
        <v>155</v>
      </c>
      <c r="C263" s="102"/>
      <c r="D263" s="58" t="s">
        <v>372</v>
      </c>
      <c r="E263" s="58"/>
      <c r="F263" s="96"/>
      <c r="G263" s="58"/>
      <c r="H263" s="58"/>
      <c r="I263" s="130">
        <v>712.6</v>
      </c>
    </row>
    <row r="264" spans="2:9" ht="12.75">
      <c r="B264" s="65" t="s">
        <v>10</v>
      </c>
      <c r="C264" s="97"/>
      <c r="D264" s="58" t="s">
        <v>372</v>
      </c>
      <c r="E264" s="58" t="s">
        <v>9</v>
      </c>
      <c r="F264" s="78"/>
      <c r="G264" s="58"/>
      <c r="H264" s="58"/>
      <c r="I264" s="130">
        <v>712.6</v>
      </c>
    </row>
    <row r="265" spans="2:9" ht="12.75">
      <c r="B265" s="71" t="s">
        <v>407</v>
      </c>
      <c r="C265" s="98"/>
      <c r="D265" s="58" t="s">
        <v>372</v>
      </c>
      <c r="E265" s="58" t="s">
        <v>9</v>
      </c>
      <c r="F265" s="96" t="s">
        <v>408</v>
      </c>
      <c r="G265" s="57"/>
      <c r="H265" s="57"/>
      <c r="I265" s="130">
        <v>712.6</v>
      </c>
    </row>
    <row r="266" spans="2:9" ht="25.5">
      <c r="B266" s="65" t="s">
        <v>548</v>
      </c>
      <c r="C266" s="97"/>
      <c r="D266" s="58" t="s">
        <v>372</v>
      </c>
      <c r="E266" s="58" t="s">
        <v>9</v>
      </c>
      <c r="F266" s="58" t="s">
        <v>549</v>
      </c>
      <c r="G266" s="58"/>
      <c r="H266" s="58"/>
      <c r="I266" s="130">
        <v>712.6</v>
      </c>
    </row>
    <row r="267" spans="2:9" ht="12.75">
      <c r="B267" s="71" t="s">
        <v>103</v>
      </c>
      <c r="C267" s="95"/>
      <c r="D267" s="58" t="s">
        <v>372</v>
      </c>
      <c r="E267" s="58" t="s">
        <v>9</v>
      </c>
      <c r="F267" s="58" t="s">
        <v>549</v>
      </c>
      <c r="G267" s="58" t="s">
        <v>550</v>
      </c>
      <c r="H267" s="58"/>
      <c r="I267" s="130">
        <v>712.6</v>
      </c>
    </row>
    <row r="268" spans="2:9" ht="12.75">
      <c r="B268" s="71" t="s">
        <v>107</v>
      </c>
      <c r="C268" s="95"/>
      <c r="D268" s="58" t="s">
        <v>372</v>
      </c>
      <c r="E268" s="58" t="s">
        <v>9</v>
      </c>
      <c r="F268" s="58" t="s">
        <v>549</v>
      </c>
      <c r="G268" s="58" t="s">
        <v>106</v>
      </c>
      <c r="H268" s="58"/>
      <c r="I268" s="130">
        <v>712.6</v>
      </c>
    </row>
    <row r="269" spans="2:9" ht="12.75">
      <c r="B269" s="65" t="s">
        <v>394</v>
      </c>
      <c r="C269" s="97"/>
      <c r="D269" s="58" t="s">
        <v>372</v>
      </c>
      <c r="E269" s="58" t="s">
        <v>9</v>
      </c>
      <c r="F269" s="58" t="s">
        <v>549</v>
      </c>
      <c r="G269" s="58" t="s">
        <v>106</v>
      </c>
      <c r="H269" s="58" t="s">
        <v>400</v>
      </c>
      <c r="I269" s="130">
        <v>712.6</v>
      </c>
    </row>
    <row r="270" spans="2:9" ht="12.75">
      <c r="B270" s="65" t="s">
        <v>142</v>
      </c>
      <c r="C270" s="97"/>
      <c r="D270" s="58" t="s">
        <v>377</v>
      </c>
      <c r="E270" s="58"/>
      <c r="F270" s="58"/>
      <c r="G270" s="58"/>
      <c r="H270" s="58"/>
      <c r="I270" s="130">
        <v>486.7</v>
      </c>
    </row>
    <row r="271" spans="2:9" ht="12.75">
      <c r="B271" s="65" t="s">
        <v>529</v>
      </c>
      <c r="C271" s="97"/>
      <c r="D271" s="58" t="s">
        <v>377</v>
      </c>
      <c r="E271" s="58" t="s">
        <v>528</v>
      </c>
      <c r="F271" s="58"/>
      <c r="G271" s="58"/>
      <c r="H271" s="58"/>
      <c r="I271" s="130">
        <v>406.7</v>
      </c>
    </row>
    <row r="272" spans="2:9" ht="12.75">
      <c r="B272" s="71" t="s">
        <v>407</v>
      </c>
      <c r="C272" s="97"/>
      <c r="D272" s="58" t="s">
        <v>377</v>
      </c>
      <c r="E272" s="58" t="s">
        <v>528</v>
      </c>
      <c r="F272" s="96" t="s">
        <v>408</v>
      </c>
      <c r="G272" s="58"/>
      <c r="H272" s="58"/>
      <c r="I272" s="130">
        <v>406.7</v>
      </c>
    </row>
    <row r="273" spans="2:9" ht="38.25">
      <c r="B273" s="65" t="s">
        <v>532</v>
      </c>
      <c r="C273" s="97"/>
      <c r="D273" s="58" t="s">
        <v>377</v>
      </c>
      <c r="E273" s="58" t="s">
        <v>528</v>
      </c>
      <c r="F273" s="96" t="s">
        <v>530</v>
      </c>
      <c r="G273" s="58"/>
      <c r="H273" s="58"/>
      <c r="I273" s="130">
        <v>406.7</v>
      </c>
    </row>
    <row r="274" spans="2:9" ht="12.75">
      <c r="B274" s="71" t="s">
        <v>103</v>
      </c>
      <c r="C274" s="97"/>
      <c r="D274" s="58" t="s">
        <v>377</v>
      </c>
      <c r="E274" s="58" t="s">
        <v>528</v>
      </c>
      <c r="F274" s="96" t="s">
        <v>530</v>
      </c>
      <c r="G274" s="58" t="s">
        <v>550</v>
      </c>
      <c r="H274" s="58"/>
      <c r="I274" s="130">
        <v>406.7</v>
      </c>
    </row>
    <row r="275" spans="2:9" ht="12.75">
      <c r="B275" s="65" t="s">
        <v>0</v>
      </c>
      <c r="C275" s="97"/>
      <c r="D275" s="58" t="s">
        <v>377</v>
      </c>
      <c r="E275" s="58" t="s">
        <v>528</v>
      </c>
      <c r="F275" s="96" t="s">
        <v>530</v>
      </c>
      <c r="G275" s="58" t="s">
        <v>531</v>
      </c>
      <c r="H275" s="58"/>
      <c r="I275" s="130">
        <v>406.7</v>
      </c>
    </row>
    <row r="276" spans="2:9" ht="12.75">
      <c r="B276" s="65" t="s">
        <v>405</v>
      </c>
      <c r="C276" s="97"/>
      <c r="D276" s="58" t="s">
        <v>377</v>
      </c>
      <c r="E276" s="58" t="s">
        <v>528</v>
      </c>
      <c r="F276" s="96" t="s">
        <v>530</v>
      </c>
      <c r="G276" s="58" t="s">
        <v>531</v>
      </c>
      <c r="H276" s="58" t="s">
        <v>397</v>
      </c>
      <c r="I276" s="130">
        <v>406.7</v>
      </c>
    </row>
    <row r="277" spans="2:9" ht="12.75">
      <c r="B277" s="65" t="s">
        <v>358</v>
      </c>
      <c r="C277" s="97"/>
      <c r="D277" s="58" t="s">
        <v>377</v>
      </c>
      <c r="E277" s="58" t="s">
        <v>359</v>
      </c>
      <c r="F277" s="96"/>
      <c r="G277" s="58"/>
      <c r="H277" s="58"/>
      <c r="I277" s="130">
        <v>80</v>
      </c>
    </row>
    <row r="278" spans="2:9" ht="16.5" customHeight="1">
      <c r="B278" s="160" t="s">
        <v>515</v>
      </c>
      <c r="C278" s="97"/>
      <c r="D278" s="58" t="s">
        <v>377</v>
      </c>
      <c r="E278" s="58" t="s">
        <v>359</v>
      </c>
      <c r="F278" s="96" t="s">
        <v>594</v>
      </c>
      <c r="G278" s="58"/>
      <c r="H278" s="58"/>
      <c r="I278" s="130">
        <v>80</v>
      </c>
    </row>
    <row r="279" spans="2:9" ht="38.25">
      <c r="B279" s="183" t="s">
        <v>567</v>
      </c>
      <c r="C279" s="97"/>
      <c r="D279" s="58" t="s">
        <v>377</v>
      </c>
      <c r="E279" s="58" t="s">
        <v>359</v>
      </c>
      <c r="F279" s="182" t="s">
        <v>566</v>
      </c>
      <c r="G279" s="58"/>
      <c r="H279" s="58"/>
      <c r="I279" s="130">
        <v>80</v>
      </c>
    </row>
    <row r="280" spans="2:9" ht="12.75">
      <c r="B280" s="71" t="s">
        <v>103</v>
      </c>
      <c r="C280" s="97"/>
      <c r="D280" s="58" t="s">
        <v>377</v>
      </c>
      <c r="E280" s="58" t="s">
        <v>359</v>
      </c>
      <c r="F280" s="182" t="s">
        <v>566</v>
      </c>
      <c r="G280" s="58" t="s">
        <v>550</v>
      </c>
      <c r="H280" s="58"/>
      <c r="I280" s="130">
        <v>80</v>
      </c>
    </row>
    <row r="281" spans="2:9" ht="12.75">
      <c r="B281" s="65" t="s">
        <v>0</v>
      </c>
      <c r="C281" s="97"/>
      <c r="D281" s="58" t="s">
        <v>377</v>
      </c>
      <c r="E281" s="58" t="s">
        <v>359</v>
      </c>
      <c r="F281" s="182" t="s">
        <v>566</v>
      </c>
      <c r="G281" s="58" t="s">
        <v>531</v>
      </c>
      <c r="H281" s="58"/>
      <c r="I281" s="130">
        <v>80</v>
      </c>
    </row>
    <row r="282" spans="2:9" ht="12.75">
      <c r="B282" s="76" t="s">
        <v>393</v>
      </c>
      <c r="C282" s="97"/>
      <c r="D282" s="58" t="s">
        <v>377</v>
      </c>
      <c r="E282" s="58" t="s">
        <v>359</v>
      </c>
      <c r="F282" s="182" t="s">
        <v>566</v>
      </c>
      <c r="G282" s="58" t="s">
        <v>531</v>
      </c>
      <c r="H282" s="58" t="s">
        <v>492</v>
      </c>
      <c r="I282" s="130">
        <v>80</v>
      </c>
    </row>
    <row r="283" spans="2:9" ht="12.75">
      <c r="B283" s="65" t="s">
        <v>361</v>
      </c>
      <c r="C283" s="97"/>
      <c r="D283" s="58" t="s">
        <v>360</v>
      </c>
      <c r="E283" s="58"/>
      <c r="F283" s="58"/>
      <c r="G283" s="58"/>
      <c r="H283" s="58"/>
      <c r="I283" s="130">
        <v>5313.4</v>
      </c>
    </row>
    <row r="284" spans="2:9" ht="12.75">
      <c r="B284" s="65" t="s">
        <v>363</v>
      </c>
      <c r="C284" s="97"/>
      <c r="D284" s="58" t="s">
        <v>360</v>
      </c>
      <c r="E284" s="58" t="s">
        <v>362</v>
      </c>
      <c r="F284" s="58"/>
      <c r="G284" s="58"/>
      <c r="H284" s="58"/>
      <c r="I284" s="130">
        <v>3313.4</v>
      </c>
    </row>
    <row r="285" spans="2:9" ht="12.75">
      <c r="B285" s="71" t="s">
        <v>407</v>
      </c>
      <c r="C285" s="98"/>
      <c r="D285" s="58" t="s">
        <v>360</v>
      </c>
      <c r="E285" s="58" t="s">
        <v>362</v>
      </c>
      <c r="F285" s="58" t="s">
        <v>408</v>
      </c>
      <c r="G285" s="58"/>
      <c r="H285" s="58"/>
      <c r="I285" s="130">
        <v>3313.4</v>
      </c>
    </row>
    <row r="286" spans="2:9" ht="25.5">
      <c r="B286" s="65" t="s">
        <v>89</v>
      </c>
      <c r="C286" s="97"/>
      <c r="D286" s="58" t="s">
        <v>360</v>
      </c>
      <c r="E286" s="58" t="s">
        <v>362</v>
      </c>
      <c r="F286" s="58" t="s">
        <v>51</v>
      </c>
      <c r="G286" s="58"/>
      <c r="H286" s="58"/>
      <c r="I286" s="130">
        <v>3313.4</v>
      </c>
    </row>
    <row r="287" spans="2:9" ht="12.75">
      <c r="B287" s="76" t="s">
        <v>103</v>
      </c>
      <c r="C287" s="100"/>
      <c r="D287" s="58" t="s">
        <v>360</v>
      </c>
      <c r="E287" s="58" t="s">
        <v>362</v>
      </c>
      <c r="F287" s="58" t="s">
        <v>51</v>
      </c>
      <c r="G287" s="58" t="s">
        <v>550</v>
      </c>
      <c r="H287" s="58"/>
      <c r="I287" s="130">
        <v>3313.4</v>
      </c>
    </row>
    <row r="288" spans="2:9" ht="12.75">
      <c r="B288" s="76" t="s">
        <v>100</v>
      </c>
      <c r="C288" s="100"/>
      <c r="D288" s="58" t="s">
        <v>360</v>
      </c>
      <c r="E288" s="58" t="s">
        <v>362</v>
      </c>
      <c r="F288" s="58" t="s">
        <v>51</v>
      </c>
      <c r="G288" s="58" t="s">
        <v>99</v>
      </c>
      <c r="H288" s="58"/>
      <c r="I288" s="130">
        <v>3313.4</v>
      </c>
    </row>
    <row r="289" spans="2:9" ht="12.75">
      <c r="B289" s="76" t="s">
        <v>393</v>
      </c>
      <c r="C289" s="100"/>
      <c r="D289" s="58" t="s">
        <v>360</v>
      </c>
      <c r="E289" s="58" t="s">
        <v>362</v>
      </c>
      <c r="F289" s="58" t="s">
        <v>51</v>
      </c>
      <c r="G289" s="58" t="s">
        <v>99</v>
      </c>
      <c r="H289" s="58">
        <v>3</v>
      </c>
      <c r="I289" s="130">
        <v>3313.4</v>
      </c>
    </row>
    <row r="290" spans="2:9" ht="12.75">
      <c r="B290" s="65" t="s">
        <v>321</v>
      </c>
      <c r="C290" s="97"/>
      <c r="D290" s="58" t="s">
        <v>360</v>
      </c>
      <c r="E290" s="58" t="s">
        <v>322</v>
      </c>
      <c r="F290" s="58"/>
      <c r="G290" s="58"/>
      <c r="H290" s="58"/>
      <c r="I290" s="130">
        <v>2000</v>
      </c>
    </row>
    <row r="291" spans="2:9" ht="12.75">
      <c r="B291" s="71" t="s">
        <v>407</v>
      </c>
      <c r="C291" s="98"/>
      <c r="D291" s="58" t="s">
        <v>360</v>
      </c>
      <c r="E291" s="58" t="s">
        <v>322</v>
      </c>
      <c r="F291" s="58" t="s">
        <v>408</v>
      </c>
      <c r="G291" s="58"/>
      <c r="H291" s="58"/>
      <c r="I291" s="130">
        <v>2000</v>
      </c>
    </row>
    <row r="292" spans="2:9" ht="12.75">
      <c r="B292" s="65" t="s">
        <v>323</v>
      </c>
      <c r="C292" s="97"/>
      <c r="D292" s="58" t="s">
        <v>360</v>
      </c>
      <c r="E292" s="58" t="s">
        <v>322</v>
      </c>
      <c r="F292" s="58" t="s">
        <v>324</v>
      </c>
      <c r="G292" s="58"/>
      <c r="H292" s="58"/>
      <c r="I292" s="130">
        <v>2000</v>
      </c>
    </row>
    <row r="293" spans="2:9" ht="12.75">
      <c r="B293" s="76" t="s">
        <v>103</v>
      </c>
      <c r="C293" s="100"/>
      <c r="D293" s="58" t="s">
        <v>360</v>
      </c>
      <c r="E293" s="58" t="s">
        <v>322</v>
      </c>
      <c r="F293" s="58" t="s">
        <v>324</v>
      </c>
      <c r="G293" s="58" t="s">
        <v>550</v>
      </c>
      <c r="H293" s="58"/>
      <c r="I293" s="130">
        <v>2000</v>
      </c>
    </row>
    <row r="294" spans="2:9" ht="12.75">
      <c r="B294" s="76" t="s">
        <v>325</v>
      </c>
      <c r="C294" s="100"/>
      <c r="D294" s="58" t="s">
        <v>360</v>
      </c>
      <c r="E294" s="58" t="s">
        <v>322</v>
      </c>
      <c r="F294" s="58" t="s">
        <v>324</v>
      </c>
      <c r="G294" s="58" t="s">
        <v>326</v>
      </c>
      <c r="H294" s="58"/>
      <c r="I294" s="130">
        <v>2000</v>
      </c>
    </row>
    <row r="295" spans="2:9" ht="12.75">
      <c r="B295" s="76" t="s">
        <v>405</v>
      </c>
      <c r="C295" s="100"/>
      <c r="D295" s="58" t="s">
        <v>360</v>
      </c>
      <c r="E295" s="58" t="s">
        <v>322</v>
      </c>
      <c r="F295" s="58" t="s">
        <v>324</v>
      </c>
      <c r="G295" s="58" t="s">
        <v>326</v>
      </c>
      <c r="H295" s="58">
        <v>2</v>
      </c>
      <c r="I295" s="130">
        <v>2000</v>
      </c>
    </row>
    <row r="296" spans="2:9" ht="25.5">
      <c r="B296" s="79" t="s">
        <v>277</v>
      </c>
      <c r="C296" s="99" t="s">
        <v>489</v>
      </c>
      <c r="D296" s="58"/>
      <c r="E296" s="58"/>
      <c r="F296" s="58"/>
      <c r="G296" s="58"/>
      <c r="H296" s="58"/>
      <c r="I296" s="129">
        <v>4316</v>
      </c>
    </row>
    <row r="297" spans="2:9" ht="12.75">
      <c r="B297" s="71" t="s">
        <v>401</v>
      </c>
      <c r="C297" s="99"/>
      <c r="D297" s="58"/>
      <c r="E297" s="58"/>
      <c r="F297" s="58"/>
      <c r="G297" s="58"/>
      <c r="H297" s="58" t="s">
        <v>396</v>
      </c>
      <c r="I297" s="130">
        <v>1898.6</v>
      </c>
    </row>
    <row r="298" spans="2:9" ht="12.75">
      <c r="B298" s="71" t="s">
        <v>405</v>
      </c>
      <c r="C298" s="97"/>
      <c r="D298" s="58"/>
      <c r="E298" s="58"/>
      <c r="F298" s="58"/>
      <c r="G298" s="58"/>
      <c r="H298" s="58">
        <v>2</v>
      </c>
      <c r="I298" s="130">
        <v>2417.4</v>
      </c>
    </row>
    <row r="299" spans="2:9" ht="12.75">
      <c r="B299" s="65" t="s">
        <v>147</v>
      </c>
      <c r="C299" s="97"/>
      <c r="D299" s="58" t="s">
        <v>383</v>
      </c>
      <c r="E299" s="58"/>
      <c r="F299" s="58"/>
      <c r="G299" s="58"/>
      <c r="H299" s="58"/>
      <c r="I299" s="130">
        <v>4316</v>
      </c>
    </row>
    <row r="300" spans="2:9" ht="12.75">
      <c r="B300" s="65" t="s">
        <v>148</v>
      </c>
      <c r="C300" s="97"/>
      <c r="D300" s="58" t="s">
        <v>383</v>
      </c>
      <c r="E300" s="58" t="s">
        <v>384</v>
      </c>
      <c r="F300" s="58"/>
      <c r="G300" s="58"/>
      <c r="H300" s="58"/>
      <c r="I300" s="130">
        <v>4316</v>
      </c>
    </row>
    <row r="301" spans="2:9" ht="12.75">
      <c r="B301" s="71" t="s">
        <v>407</v>
      </c>
      <c r="C301" s="98"/>
      <c r="D301" s="58" t="s">
        <v>383</v>
      </c>
      <c r="E301" s="58" t="s">
        <v>384</v>
      </c>
      <c r="F301" s="58" t="s">
        <v>408</v>
      </c>
      <c r="G301" s="58"/>
      <c r="H301" s="58"/>
      <c r="I301" s="130">
        <v>4316</v>
      </c>
    </row>
    <row r="302" spans="2:9" ht="12.75">
      <c r="B302" s="65" t="s">
        <v>448</v>
      </c>
      <c r="C302" s="97"/>
      <c r="D302" s="58" t="s">
        <v>383</v>
      </c>
      <c r="E302" s="58" t="s">
        <v>384</v>
      </c>
      <c r="F302" s="58" t="s">
        <v>37</v>
      </c>
      <c r="G302" s="58"/>
      <c r="H302" s="58"/>
      <c r="I302" s="130">
        <v>4316</v>
      </c>
    </row>
    <row r="303" spans="2:9" ht="25.5">
      <c r="B303" s="65" t="s">
        <v>410</v>
      </c>
      <c r="C303" s="97"/>
      <c r="D303" s="58" t="s">
        <v>383</v>
      </c>
      <c r="E303" s="58" t="s">
        <v>384</v>
      </c>
      <c r="F303" s="58" t="s">
        <v>37</v>
      </c>
      <c r="G303" s="58" t="s">
        <v>54</v>
      </c>
      <c r="H303" s="58"/>
      <c r="I303" s="130">
        <v>3570.2</v>
      </c>
    </row>
    <row r="304" spans="2:9" ht="12.75">
      <c r="B304" s="65" t="s">
        <v>411</v>
      </c>
      <c r="C304" s="97"/>
      <c r="D304" s="58" t="s">
        <v>383</v>
      </c>
      <c r="E304" s="58" t="s">
        <v>384</v>
      </c>
      <c r="F304" s="58" t="s">
        <v>37</v>
      </c>
      <c r="G304" s="58" t="s">
        <v>412</v>
      </c>
      <c r="H304" s="58"/>
      <c r="I304" s="130">
        <v>3570.2</v>
      </c>
    </row>
    <row r="305" spans="2:9" ht="12.75">
      <c r="B305" s="71" t="s">
        <v>401</v>
      </c>
      <c r="C305" s="97"/>
      <c r="D305" s="58" t="s">
        <v>383</v>
      </c>
      <c r="E305" s="58" t="s">
        <v>384</v>
      </c>
      <c r="F305" s="58" t="s">
        <v>37</v>
      </c>
      <c r="G305" s="58" t="s">
        <v>412</v>
      </c>
      <c r="H305" s="58" t="s">
        <v>396</v>
      </c>
      <c r="I305" s="130">
        <v>1181</v>
      </c>
    </row>
    <row r="306" spans="2:9" ht="12.75">
      <c r="B306" s="65" t="s">
        <v>405</v>
      </c>
      <c r="C306" s="97"/>
      <c r="D306" s="58" t="s">
        <v>383</v>
      </c>
      <c r="E306" s="58" t="s">
        <v>384</v>
      </c>
      <c r="F306" s="58" t="s">
        <v>37</v>
      </c>
      <c r="G306" s="58" t="s">
        <v>412</v>
      </c>
      <c r="H306" s="58">
        <v>2</v>
      </c>
      <c r="I306" s="130">
        <v>2389.2</v>
      </c>
    </row>
    <row r="307" spans="2:9" ht="12.75">
      <c r="B307" s="71" t="s">
        <v>417</v>
      </c>
      <c r="C307" s="95"/>
      <c r="D307" s="58" t="s">
        <v>383</v>
      </c>
      <c r="E307" s="58" t="s">
        <v>384</v>
      </c>
      <c r="F307" s="58" t="s">
        <v>37</v>
      </c>
      <c r="G307" s="58" t="s">
        <v>418</v>
      </c>
      <c r="H307" s="58"/>
      <c r="I307" s="130">
        <v>740.8</v>
      </c>
    </row>
    <row r="308" spans="2:9" ht="12.75">
      <c r="B308" s="71" t="s">
        <v>419</v>
      </c>
      <c r="C308" s="95"/>
      <c r="D308" s="58" t="s">
        <v>383</v>
      </c>
      <c r="E308" s="58" t="s">
        <v>384</v>
      </c>
      <c r="F308" s="58" t="s">
        <v>37</v>
      </c>
      <c r="G308" s="58" t="s">
        <v>420</v>
      </c>
      <c r="H308" s="58"/>
      <c r="I308" s="130">
        <v>740.8</v>
      </c>
    </row>
    <row r="309" spans="2:9" ht="12.75">
      <c r="B309" s="71" t="s">
        <v>401</v>
      </c>
      <c r="C309" s="95"/>
      <c r="D309" s="58" t="s">
        <v>383</v>
      </c>
      <c r="E309" s="58" t="s">
        <v>384</v>
      </c>
      <c r="F309" s="58" t="s">
        <v>37</v>
      </c>
      <c r="G309" s="58" t="s">
        <v>420</v>
      </c>
      <c r="H309" s="58" t="s">
        <v>396</v>
      </c>
      <c r="I309" s="130">
        <v>712.6</v>
      </c>
    </row>
    <row r="310" spans="2:9" ht="12.75">
      <c r="B310" s="65" t="s">
        <v>405</v>
      </c>
      <c r="C310" s="97"/>
      <c r="D310" s="58" t="s">
        <v>383</v>
      </c>
      <c r="E310" s="58" t="s">
        <v>384</v>
      </c>
      <c r="F310" s="58" t="s">
        <v>37</v>
      </c>
      <c r="G310" s="58" t="s">
        <v>420</v>
      </c>
      <c r="H310" s="58">
        <v>2</v>
      </c>
      <c r="I310" s="130">
        <v>28.2</v>
      </c>
    </row>
    <row r="311" spans="2:9" ht="12.75">
      <c r="B311" s="71" t="s">
        <v>422</v>
      </c>
      <c r="C311" s="97"/>
      <c r="D311" s="58" t="s">
        <v>383</v>
      </c>
      <c r="E311" s="58" t="s">
        <v>384</v>
      </c>
      <c r="F311" s="58" t="s">
        <v>37</v>
      </c>
      <c r="G311" s="58" t="s">
        <v>507</v>
      </c>
      <c r="H311" s="58"/>
      <c r="I311" s="130">
        <v>5</v>
      </c>
    </row>
    <row r="312" spans="2:9" ht="12.75">
      <c r="B312" s="71" t="s">
        <v>423</v>
      </c>
      <c r="C312" s="97"/>
      <c r="D312" s="58" t="s">
        <v>383</v>
      </c>
      <c r="E312" s="58" t="s">
        <v>384</v>
      </c>
      <c r="F312" s="58" t="s">
        <v>37</v>
      </c>
      <c r="G312" s="58" t="s">
        <v>424</v>
      </c>
      <c r="H312" s="58"/>
      <c r="I312" s="130">
        <v>5</v>
      </c>
    </row>
    <row r="313" spans="2:9" ht="12.75">
      <c r="B313" s="71" t="s">
        <v>401</v>
      </c>
      <c r="C313" s="97"/>
      <c r="D313" s="58" t="s">
        <v>383</v>
      </c>
      <c r="E313" s="58" t="s">
        <v>384</v>
      </c>
      <c r="F313" s="58" t="s">
        <v>37</v>
      </c>
      <c r="G313" s="58" t="s">
        <v>424</v>
      </c>
      <c r="H313" s="58" t="s">
        <v>396</v>
      </c>
      <c r="I313" s="130">
        <v>5</v>
      </c>
    </row>
    <row r="314" spans="2:9" ht="38.25">
      <c r="B314" s="79" t="s">
        <v>568</v>
      </c>
      <c r="C314" s="94" t="s">
        <v>569</v>
      </c>
      <c r="D314" s="57"/>
      <c r="E314" s="57"/>
      <c r="F314" s="57"/>
      <c r="G314" s="57"/>
      <c r="H314" s="57"/>
      <c r="I314" s="129">
        <v>1650</v>
      </c>
    </row>
    <row r="315" spans="2:9" ht="12.75">
      <c r="B315" s="71" t="s">
        <v>405</v>
      </c>
      <c r="C315" s="97"/>
      <c r="D315" s="58"/>
      <c r="E315" s="58"/>
      <c r="F315" s="58"/>
      <c r="G315" s="58"/>
      <c r="H315" s="58">
        <v>2</v>
      </c>
      <c r="I315" s="130">
        <v>1650</v>
      </c>
    </row>
    <row r="316" spans="2:9" ht="12.75">
      <c r="B316" s="65" t="s">
        <v>138</v>
      </c>
      <c r="C316" s="97"/>
      <c r="D316" s="58" t="s">
        <v>367</v>
      </c>
      <c r="E316" s="58"/>
      <c r="F316" s="58"/>
      <c r="G316" s="58"/>
      <c r="H316" s="58"/>
      <c r="I316" s="130">
        <v>1650</v>
      </c>
    </row>
    <row r="317" spans="2:9" ht="12.75">
      <c r="B317" s="71" t="s">
        <v>140</v>
      </c>
      <c r="C317" s="97"/>
      <c r="D317" s="58" t="s">
        <v>367</v>
      </c>
      <c r="E317" s="58" t="s">
        <v>355</v>
      </c>
      <c r="F317" s="58"/>
      <c r="G317" s="58"/>
      <c r="H317" s="58"/>
      <c r="I317" s="130">
        <v>1650</v>
      </c>
    </row>
    <row r="318" spans="2:9" ht="12.75">
      <c r="B318" s="71" t="s">
        <v>407</v>
      </c>
      <c r="C318" s="97"/>
      <c r="D318" s="58" t="s">
        <v>367</v>
      </c>
      <c r="E318" s="58" t="s">
        <v>355</v>
      </c>
      <c r="F318" s="58" t="s">
        <v>408</v>
      </c>
      <c r="G318" s="58"/>
      <c r="H318" s="58"/>
      <c r="I318" s="130">
        <v>1650</v>
      </c>
    </row>
    <row r="319" spans="2:9" ht="38.25">
      <c r="B319" s="65" t="s">
        <v>571</v>
      </c>
      <c r="C319" s="97"/>
      <c r="D319" s="58" t="s">
        <v>367</v>
      </c>
      <c r="E319" s="58" t="s">
        <v>355</v>
      </c>
      <c r="F319" s="58" t="s">
        <v>570</v>
      </c>
      <c r="G319" s="58"/>
      <c r="H319" s="58"/>
      <c r="I319" s="130">
        <v>1650</v>
      </c>
    </row>
    <row r="320" spans="2:9" ht="25.5">
      <c r="B320" s="65" t="s">
        <v>410</v>
      </c>
      <c r="C320" s="97"/>
      <c r="D320" s="58" t="s">
        <v>367</v>
      </c>
      <c r="E320" s="58" t="s">
        <v>355</v>
      </c>
      <c r="F320" s="58" t="s">
        <v>570</v>
      </c>
      <c r="G320" s="58" t="s">
        <v>54</v>
      </c>
      <c r="H320" s="58"/>
      <c r="I320" s="130">
        <v>1000</v>
      </c>
    </row>
    <row r="321" spans="2:9" ht="12.75">
      <c r="B321" s="65" t="s">
        <v>411</v>
      </c>
      <c r="C321" s="97"/>
      <c r="D321" s="58" t="s">
        <v>367</v>
      </c>
      <c r="E321" s="58" t="s">
        <v>355</v>
      </c>
      <c r="F321" s="58" t="s">
        <v>570</v>
      </c>
      <c r="G321" s="58" t="s">
        <v>412</v>
      </c>
      <c r="H321" s="58"/>
      <c r="I321" s="130">
        <v>1000</v>
      </c>
    </row>
    <row r="322" spans="2:9" ht="12.75">
      <c r="B322" s="65" t="s">
        <v>405</v>
      </c>
      <c r="C322" s="97"/>
      <c r="D322" s="58" t="s">
        <v>367</v>
      </c>
      <c r="E322" s="58" t="s">
        <v>355</v>
      </c>
      <c r="F322" s="58" t="s">
        <v>570</v>
      </c>
      <c r="G322" s="58" t="s">
        <v>412</v>
      </c>
      <c r="H322" s="58" t="s">
        <v>397</v>
      </c>
      <c r="I322" s="130">
        <v>1000</v>
      </c>
    </row>
    <row r="323" spans="2:9" ht="12.75">
      <c r="B323" s="71" t="s">
        <v>417</v>
      </c>
      <c r="C323" s="97"/>
      <c r="D323" s="58" t="s">
        <v>367</v>
      </c>
      <c r="E323" s="58" t="s">
        <v>355</v>
      </c>
      <c r="F323" s="58" t="s">
        <v>570</v>
      </c>
      <c r="G323" s="58" t="s">
        <v>418</v>
      </c>
      <c r="H323" s="58"/>
      <c r="I323" s="130">
        <v>640</v>
      </c>
    </row>
    <row r="324" spans="2:9" ht="12.75">
      <c r="B324" s="71" t="s">
        <v>419</v>
      </c>
      <c r="C324" s="97"/>
      <c r="D324" s="58" t="s">
        <v>367</v>
      </c>
      <c r="E324" s="58" t="s">
        <v>355</v>
      </c>
      <c r="F324" s="58" t="s">
        <v>570</v>
      </c>
      <c r="G324" s="58" t="s">
        <v>420</v>
      </c>
      <c r="H324" s="58"/>
      <c r="I324" s="130">
        <v>640</v>
      </c>
    </row>
    <row r="325" spans="2:9" ht="12.75">
      <c r="B325" s="65" t="s">
        <v>405</v>
      </c>
      <c r="C325" s="97"/>
      <c r="D325" s="58" t="s">
        <v>367</v>
      </c>
      <c r="E325" s="58" t="s">
        <v>355</v>
      </c>
      <c r="F325" s="58" t="s">
        <v>570</v>
      </c>
      <c r="G325" s="58" t="s">
        <v>420</v>
      </c>
      <c r="H325" s="58" t="s">
        <v>397</v>
      </c>
      <c r="I325" s="130">
        <v>640</v>
      </c>
    </row>
    <row r="326" spans="2:9" ht="12.75">
      <c r="B326" s="71" t="s">
        <v>422</v>
      </c>
      <c r="C326" s="97"/>
      <c r="D326" s="58" t="s">
        <v>367</v>
      </c>
      <c r="E326" s="58" t="s">
        <v>355</v>
      </c>
      <c r="F326" s="58" t="s">
        <v>570</v>
      </c>
      <c r="G326" s="58" t="s">
        <v>507</v>
      </c>
      <c r="H326" s="58"/>
      <c r="I326" s="130">
        <v>10</v>
      </c>
    </row>
    <row r="327" spans="2:9" ht="12.75">
      <c r="B327" s="71" t="s">
        <v>423</v>
      </c>
      <c r="C327" s="97"/>
      <c r="D327" s="58" t="s">
        <v>367</v>
      </c>
      <c r="E327" s="58" t="s">
        <v>355</v>
      </c>
      <c r="F327" s="58" t="s">
        <v>570</v>
      </c>
      <c r="G327" s="58" t="s">
        <v>424</v>
      </c>
      <c r="H327" s="58"/>
      <c r="I327" s="130">
        <v>10</v>
      </c>
    </row>
    <row r="328" spans="2:9" ht="12.75">
      <c r="B328" s="65" t="s">
        <v>405</v>
      </c>
      <c r="C328" s="97"/>
      <c r="D328" s="58" t="s">
        <v>367</v>
      </c>
      <c r="E328" s="58" t="s">
        <v>355</v>
      </c>
      <c r="F328" s="58" t="s">
        <v>570</v>
      </c>
      <c r="G328" s="58" t="s">
        <v>424</v>
      </c>
      <c r="H328" s="58" t="s">
        <v>397</v>
      </c>
      <c r="I328" s="130">
        <v>10</v>
      </c>
    </row>
    <row r="329" spans="2:9" ht="12.75">
      <c r="B329" s="79" t="s">
        <v>303</v>
      </c>
      <c r="C329" s="99" t="s">
        <v>122</v>
      </c>
      <c r="D329" s="58"/>
      <c r="E329" s="58"/>
      <c r="F329" s="58"/>
      <c r="G329" s="58"/>
      <c r="H329" s="58"/>
      <c r="I329" s="129">
        <v>123968.1</v>
      </c>
    </row>
    <row r="330" spans="2:9" ht="12.75">
      <c r="B330" s="71" t="s">
        <v>405</v>
      </c>
      <c r="C330" s="97"/>
      <c r="D330" s="58"/>
      <c r="E330" s="58"/>
      <c r="F330" s="58"/>
      <c r="G330" s="58"/>
      <c r="H330" s="58">
        <v>2</v>
      </c>
      <c r="I330" s="130">
        <v>42178.7</v>
      </c>
    </row>
    <row r="331" spans="2:9" ht="12.75">
      <c r="B331" s="71" t="s">
        <v>393</v>
      </c>
      <c r="C331" s="97"/>
      <c r="D331" s="58"/>
      <c r="E331" s="58"/>
      <c r="F331" s="58"/>
      <c r="G331" s="58"/>
      <c r="H331" s="58">
        <v>3</v>
      </c>
      <c r="I331" s="130">
        <v>80883.2</v>
      </c>
    </row>
    <row r="332" spans="2:9" ht="12.75">
      <c r="B332" s="71" t="s">
        <v>394</v>
      </c>
      <c r="C332" s="97"/>
      <c r="D332" s="58"/>
      <c r="E332" s="58"/>
      <c r="F332" s="58"/>
      <c r="G332" s="58"/>
      <c r="H332" s="58" t="s">
        <v>400</v>
      </c>
      <c r="I332" s="130">
        <v>906.2</v>
      </c>
    </row>
    <row r="333" spans="2:9" ht="12.75">
      <c r="B333" s="65" t="s">
        <v>138</v>
      </c>
      <c r="C333" s="94"/>
      <c r="D333" s="58" t="s">
        <v>367</v>
      </c>
      <c r="E333" s="58"/>
      <c r="F333" s="58"/>
      <c r="G333" s="58"/>
      <c r="H333" s="58"/>
      <c r="I333" s="130">
        <v>3086.3</v>
      </c>
    </row>
    <row r="334" spans="2:9" ht="25.5">
      <c r="B334" s="71" t="s">
        <v>421</v>
      </c>
      <c r="C334" s="98"/>
      <c r="D334" s="58" t="s">
        <v>367</v>
      </c>
      <c r="E334" s="58" t="s">
        <v>370</v>
      </c>
      <c r="F334" s="96"/>
      <c r="G334" s="58"/>
      <c r="H334" s="58"/>
      <c r="I334" s="130">
        <v>1961.9</v>
      </c>
    </row>
    <row r="335" spans="2:9" ht="12.75">
      <c r="B335" s="65" t="s">
        <v>407</v>
      </c>
      <c r="C335" s="97"/>
      <c r="D335" s="58" t="s">
        <v>367</v>
      </c>
      <c r="E335" s="58" t="s">
        <v>370</v>
      </c>
      <c r="F335" s="96" t="s">
        <v>408</v>
      </c>
      <c r="G335" s="58"/>
      <c r="H335" s="58"/>
      <c r="I335" s="130">
        <v>1961.9</v>
      </c>
    </row>
    <row r="336" spans="2:9" ht="12.75">
      <c r="B336" s="65" t="s">
        <v>415</v>
      </c>
      <c r="C336" s="97"/>
      <c r="D336" s="58" t="s">
        <v>367</v>
      </c>
      <c r="E336" s="58" t="s">
        <v>370</v>
      </c>
      <c r="F336" s="96" t="s">
        <v>416</v>
      </c>
      <c r="G336" s="58"/>
      <c r="H336" s="58"/>
      <c r="I336" s="130">
        <v>1961.9</v>
      </c>
    </row>
    <row r="337" spans="2:9" ht="25.5">
      <c r="B337" s="65" t="s">
        <v>410</v>
      </c>
      <c r="C337" s="97"/>
      <c r="D337" s="58" t="s">
        <v>367</v>
      </c>
      <c r="E337" s="58" t="s">
        <v>370</v>
      </c>
      <c r="F337" s="96" t="s">
        <v>416</v>
      </c>
      <c r="G337" s="58" t="s">
        <v>54</v>
      </c>
      <c r="H337" s="58"/>
      <c r="I337" s="130">
        <v>1907.8</v>
      </c>
    </row>
    <row r="338" spans="2:9" ht="12.75">
      <c r="B338" s="65" t="s">
        <v>411</v>
      </c>
      <c r="C338" s="97"/>
      <c r="D338" s="58" t="s">
        <v>367</v>
      </c>
      <c r="E338" s="58" t="s">
        <v>370</v>
      </c>
      <c r="F338" s="96" t="s">
        <v>416</v>
      </c>
      <c r="G338" s="58" t="s">
        <v>412</v>
      </c>
      <c r="H338" s="58"/>
      <c r="I338" s="130">
        <v>1907.8</v>
      </c>
    </row>
    <row r="339" spans="2:9" ht="12.75">
      <c r="B339" s="65" t="s">
        <v>405</v>
      </c>
      <c r="C339" s="97"/>
      <c r="D339" s="58" t="s">
        <v>367</v>
      </c>
      <c r="E339" s="58" t="s">
        <v>370</v>
      </c>
      <c r="F339" s="96" t="s">
        <v>416</v>
      </c>
      <c r="G339" s="58" t="s">
        <v>412</v>
      </c>
      <c r="H339" s="58">
        <v>2</v>
      </c>
      <c r="I339" s="130">
        <v>1907.8</v>
      </c>
    </row>
    <row r="340" spans="2:9" ht="12.75">
      <c r="B340" s="71" t="s">
        <v>417</v>
      </c>
      <c r="C340" s="95"/>
      <c r="D340" s="58" t="s">
        <v>367</v>
      </c>
      <c r="E340" s="58" t="s">
        <v>370</v>
      </c>
      <c r="F340" s="96" t="s">
        <v>416</v>
      </c>
      <c r="G340" s="58" t="s">
        <v>418</v>
      </c>
      <c r="H340" s="58"/>
      <c r="I340" s="130">
        <v>51.7</v>
      </c>
    </row>
    <row r="341" spans="2:9" ht="12.75">
      <c r="B341" s="71" t="s">
        <v>419</v>
      </c>
      <c r="C341" s="95"/>
      <c r="D341" s="58" t="s">
        <v>367</v>
      </c>
      <c r="E341" s="58" t="s">
        <v>370</v>
      </c>
      <c r="F341" s="96" t="s">
        <v>416</v>
      </c>
      <c r="G341" s="58" t="s">
        <v>420</v>
      </c>
      <c r="H341" s="58"/>
      <c r="I341" s="130">
        <v>51.7</v>
      </c>
    </row>
    <row r="342" spans="2:9" ht="12.75">
      <c r="B342" s="65" t="s">
        <v>405</v>
      </c>
      <c r="C342" s="97"/>
      <c r="D342" s="58" t="s">
        <v>367</v>
      </c>
      <c r="E342" s="58" t="s">
        <v>370</v>
      </c>
      <c r="F342" s="96" t="s">
        <v>416</v>
      </c>
      <c r="G342" s="58" t="s">
        <v>420</v>
      </c>
      <c r="H342" s="58">
        <v>2</v>
      </c>
      <c r="I342" s="130">
        <v>51.7</v>
      </c>
    </row>
    <row r="343" spans="2:9" ht="12.75">
      <c r="B343" s="71" t="s">
        <v>422</v>
      </c>
      <c r="C343" s="95"/>
      <c r="D343" s="58" t="s">
        <v>367</v>
      </c>
      <c r="E343" s="58" t="s">
        <v>370</v>
      </c>
      <c r="F343" s="96" t="s">
        <v>416</v>
      </c>
      <c r="G343" s="58" t="s">
        <v>507</v>
      </c>
      <c r="H343" s="58"/>
      <c r="I343" s="130">
        <v>2.4</v>
      </c>
    </row>
    <row r="344" spans="2:9" ht="12.75">
      <c r="B344" s="71" t="s">
        <v>423</v>
      </c>
      <c r="C344" s="95"/>
      <c r="D344" s="58" t="s">
        <v>367</v>
      </c>
      <c r="E344" s="58" t="s">
        <v>370</v>
      </c>
      <c r="F344" s="96" t="s">
        <v>416</v>
      </c>
      <c r="G344" s="58" t="s">
        <v>424</v>
      </c>
      <c r="H344" s="58"/>
      <c r="I344" s="130">
        <v>2.4</v>
      </c>
    </row>
    <row r="345" spans="2:9" ht="12.75">
      <c r="B345" s="65" t="s">
        <v>405</v>
      </c>
      <c r="C345" s="97"/>
      <c r="D345" s="58" t="s">
        <v>367</v>
      </c>
      <c r="E345" s="58" t="s">
        <v>370</v>
      </c>
      <c r="F345" s="96" t="s">
        <v>416</v>
      </c>
      <c r="G345" s="58" t="s">
        <v>424</v>
      </c>
      <c r="H345" s="58">
        <v>2</v>
      </c>
      <c r="I345" s="130">
        <v>2.4</v>
      </c>
    </row>
    <row r="346" spans="2:9" ht="12.75">
      <c r="B346" s="71" t="s">
        <v>140</v>
      </c>
      <c r="C346" s="95"/>
      <c r="D346" s="58" t="s">
        <v>367</v>
      </c>
      <c r="E346" s="58" t="s">
        <v>355</v>
      </c>
      <c r="F346" s="96"/>
      <c r="G346" s="58"/>
      <c r="H346" s="58"/>
      <c r="I346" s="130">
        <v>1124.4</v>
      </c>
    </row>
    <row r="347" spans="2:9" ht="12.75">
      <c r="B347" s="71" t="s">
        <v>407</v>
      </c>
      <c r="C347" s="95"/>
      <c r="D347" s="58" t="s">
        <v>367</v>
      </c>
      <c r="E347" s="58" t="s">
        <v>355</v>
      </c>
      <c r="F347" s="96" t="s">
        <v>408</v>
      </c>
      <c r="G347" s="58"/>
      <c r="H347" s="58"/>
      <c r="I347" s="130">
        <v>1118.9</v>
      </c>
    </row>
    <row r="348" spans="2:9" ht="25.5">
      <c r="B348" s="71" t="s">
        <v>513</v>
      </c>
      <c r="C348" s="95"/>
      <c r="D348" s="58" t="s">
        <v>367</v>
      </c>
      <c r="E348" s="58" t="s">
        <v>355</v>
      </c>
      <c r="F348" s="90" t="s">
        <v>514</v>
      </c>
      <c r="G348" s="58"/>
      <c r="H348" s="58"/>
      <c r="I348" s="130">
        <v>819.2</v>
      </c>
    </row>
    <row r="349" spans="2:9" ht="12.75">
      <c r="B349" s="65" t="s">
        <v>557</v>
      </c>
      <c r="C349" s="95"/>
      <c r="D349" s="58" t="s">
        <v>367</v>
      </c>
      <c r="E349" s="58" t="s">
        <v>355</v>
      </c>
      <c r="F349" s="90" t="s">
        <v>514</v>
      </c>
      <c r="G349" s="58" t="s">
        <v>558</v>
      </c>
      <c r="H349" s="58"/>
      <c r="I349" s="130">
        <v>819.2</v>
      </c>
    </row>
    <row r="350" spans="2:9" ht="12.75">
      <c r="B350" s="65" t="s">
        <v>431</v>
      </c>
      <c r="C350" s="95"/>
      <c r="D350" s="58" t="s">
        <v>367</v>
      </c>
      <c r="E350" s="58" t="s">
        <v>355</v>
      </c>
      <c r="F350" s="90" t="s">
        <v>514</v>
      </c>
      <c r="G350" s="58" t="s">
        <v>432</v>
      </c>
      <c r="H350" s="58"/>
      <c r="I350" s="130">
        <v>819.2</v>
      </c>
    </row>
    <row r="351" spans="2:9" ht="12.75">
      <c r="B351" s="71" t="s">
        <v>394</v>
      </c>
      <c r="C351" s="95"/>
      <c r="D351" s="58" t="s">
        <v>367</v>
      </c>
      <c r="E351" s="58" t="s">
        <v>355</v>
      </c>
      <c r="F351" s="90" t="s">
        <v>514</v>
      </c>
      <c r="G351" s="58" t="s">
        <v>432</v>
      </c>
      <c r="H351" s="58" t="s">
        <v>400</v>
      </c>
      <c r="I351" s="130">
        <v>819.2</v>
      </c>
    </row>
    <row r="352" spans="2:9" ht="25.5">
      <c r="B352" s="71" t="s">
        <v>535</v>
      </c>
      <c r="C352" s="95"/>
      <c r="D352" s="58" t="s">
        <v>367</v>
      </c>
      <c r="E352" s="58" t="s">
        <v>355</v>
      </c>
      <c r="F352" s="90" t="s">
        <v>536</v>
      </c>
      <c r="G352" s="58"/>
      <c r="H352" s="58"/>
      <c r="I352" s="130">
        <v>299.7</v>
      </c>
    </row>
    <row r="353" spans="2:9" ht="25.5">
      <c r="B353" s="65" t="s">
        <v>410</v>
      </c>
      <c r="C353" s="97"/>
      <c r="D353" s="58" t="s">
        <v>367</v>
      </c>
      <c r="E353" s="58" t="s">
        <v>355</v>
      </c>
      <c r="F353" s="90" t="s">
        <v>536</v>
      </c>
      <c r="G353" s="58" t="s">
        <v>54</v>
      </c>
      <c r="H353" s="58"/>
      <c r="I353" s="130">
        <v>233.3</v>
      </c>
    </row>
    <row r="354" spans="2:9" ht="12.75">
      <c r="B354" s="65" t="s">
        <v>411</v>
      </c>
      <c r="C354" s="97"/>
      <c r="D354" s="58" t="s">
        <v>367</v>
      </c>
      <c r="E354" s="58" t="s">
        <v>355</v>
      </c>
      <c r="F354" s="90" t="s">
        <v>536</v>
      </c>
      <c r="G354" s="58" t="s">
        <v>412</v>
      </c>
      <c r="H354" s="58"/>
      <c r="I354" s="130">
        <v>233.3</v>
      </c>
    </row>
    <row r="355" spans="2:9" ht="12.75">
      <c r="B355" s="65" t="s">
        <v>405</v>
      </c>
      <c r="C355" s="97"/>
      <c r="D355" s="58" t="s">
        <v>367</v>
      </c>
      <c r="E355" s="58" t="s">
        <v>355</v>
      </c>
      <c r="F355" s="90" t="s">
        <v>536</v>
      </c>
      <c r="G355" s="58" t="s">
        <v>412</v>
      </c>
      <c r="H355" s="58" t="s">
        <v>397</v>
      </c>
      <c r="I355" s="130">
        <v>11.7</v>
      </c>
    </row>
    <row r="356" spans="2:9" ht="12.75">
      <c r="B356" s="65" t="s">
        <v>393</v>
      </c>
      <c r="C356" s="97"/>
      <c r="D356" s="58" t="s">
        <v>367</v>
      </c>
      <c r="E356" s="58" t="s">
        <v>355</v>
      </c>
      <c r="F356" s="90" t="s">
        <v>536</v>
      </c>
      <c r="G356" s="58" t="s">
        <v>412</v>
      </c>
      <c r="H356" s="58">
        <v>3</v>
      </c>
      <c r="I356" s="130">
        <v>221.6</v>
      </c>
    </row>
    <row r="357" spans="2:9" ht="12.75">
      <c r="B357" s="71" t="s">
        <v>417</v>
      </c>
      <c r="C357" s="95"/>
      <c r="D357" s="58" t="s">
        <v>367</v>
      </c>
      <c r="E357" s="58" t="s">
        <v>355</v>
      </c>
      <c r="F357" s="90" t="s">
        <v>536</v>
      </c>
      <c r="G357" s="58" t="s">
        <v>418</v>
      </c>
      <c r="H357" s="58"/>
      <c r="I357" s="130">
        <v>66.4</v>
      </c>
    </row>
    <row r="358" spans="2:9" ht="12.75">
      <c r="B358" s="71" t="s">
        <v>419</v>
      </c>
      <c r="C358" s="95"/>
      <c r="D358" s="58" t="s">
        <v>367</v>
      </c>
      <c r="E358" s="58" t="s">
        <v>355</v>
      </c>
      <c r="F358" s="90" t="s">
        <v>536</v>
      </c>
      <c r="G358" s="58" t="s">
        <v>420</v>
      </c>
      <c r="H358" s="58"/>
      <c r="I358" s="130">
        <v>66.4</v>
      </c>
    </row>
    <row r="359" spans="2:9" ht="12.75">
      <c r="B359" s="65" t="s">
        <v>393</v>
      </c>
      <c r="C359" s="97"/>
      <c r="D359" s="58" t="s">
        <v>367</v>
      </c>
      <c r="E359" s="58" t="s">
        <v>355</v>
      </c>
      <c r="F359" s="90" t="s">
        <v>536</v>
      </c>
      <c r="G359" s="58" t="s">
        <v>420</v>
      </c>
      <c r="H359" s="58">
        <v>3</v>
      </c>
      <c r="I359" s="130">
        <v>66.4</v>
      </c>
    </row>
    <row r="360" spans="2:9" ht="12.75">
      <c r="B360" s="65" t="s">
        <v>158</v>
      </c>
      <c r="C360" s="97"/>
      <c r="D360" s="58" t="s">
        <v>367</v>
      </c>
      <c r="E360" s="58" t="s">
        <v>355</v>
      </c>
      <c r="F360" s="72" t="s">
        <v>253</v>
      </c>
      <c r="G360" s="30"/>
      <c r="H360" s="58"/>
      <c r="I360" s="130">
        <v>5.5</v>
      </c>
    </row>
    <row r="361" spans="2:9" ht="25.5">
      <c r="B361" s="65" t="s">
        <v>159</v>
      </c>
      <c r="C361" s="97"/>
      <c r="D361" s="58" t="s">
        <v>367</v>
      </c>
      <c r="E361" s="58" t="s">
        <v>355</v>
      </c>
      <c r="F361" s="74" t="s">
        <v>546</v>
      </c>
      <c r="G361" s="30"/>
      <c r="H361" s="58"/>
      <c r="I361" s="130">
        <v>1.5</v>
      </c>
    </row>
    <row r="362" spans="2:9" ht="38.25">
      <c r="B362" s="65" t="s">
        <v>160</v>
      </c>
      <c r="C362" s="97"/>
      <c r="D362" s="58" t="s">
        <v>367</v>
      </c>
      <c r="E362" s="58" t="s">
        <v>355</v>
      </c>
      <c r="F362" s="74" t="s">
        <v>547</v>
      </c>
      <c r="G362" s="30"/>
      <c r="H362" s="58"/>
      <c r="I362" s="130">
        <v>1.5</v>
      </c>
    </row>
    <row r="363" spans="2:9" ht="12.75">
      <c r="B363" s="71" t="s">
        <v>417</v>
      </c>
      <c r="C363" s="97"/>
      <c r="D363" s="58" t="s">
        <v>367</v>
      </c>
      <c r="E363" s="58" t="s">
        <v>355</v>
      </c>
      <c r="F363" s="74" t="s">
        <v>547</v>
      </c>
      <c r="G363" s="58" t="s">
        <v>418</v>
      </c>
      <c r="H363" s="58"/>
      <c r="I363" s="130">
        <v>1.5</v>
      </c>
    </row>
    <row r="364" spans="2:9" ht="12.75">
      <c r="B364" s="71" t="s">
        <v>419</v>
      </c>
      <c r="C364" s="97"/>
      <c r="D364" s="58" t="s">
        <v>367</v>
      </c>
      <c r="E364" s="58" t="s">
        <v>355</v>
      </c>
      <c r="F364" s="74" t="s">
        <v>547</v>
      </c>
      <c r="G364" s="58" t="s">
        <v>420</v>
      </c>
      <c r="H364" s="58"/>
      <c r="I364" s="130">
        <v>1.5</v>
      </c>
    </row>
    <row r="365" spans="2:9" ht="12.75">
      <c r="B365" s="65" t="s">
        <v>405</v>
      </c>
      <c r="C365" s="97"/>
      <c r="D365" s="58" t="s">
        <v>367</v>
      </c>
      <c r="E365" s="58" t="s">
        <v>355</v>
      </c>
      <c r="F365" s="74" t="s">
        <v>547</v>
      </c>
      <c r="G365" s="58" t="s">
        <v>420</v>
      </c>
      <c r="H365" s="58">
        <v>2</v>
      </c>
      <c r="I365" s="130">
        <v>1.5</v>
      </c>
    </row>
    <row r="366" spans="2:9" ht="25.5">
      <c r="B366" s="65" t="s">
        <v>161</v>
      </c>
      <c r="C366" s="104"/>
      <c r="D366" s="58" t="s">
        <v>367</v>
      </c>
      <c r="E366" s="58" t="s">
        <v>355</v>
      </c>
      <c r="F366" s="74" t="s">
        <v>318</v>
      </c>
      <c r="G366" s="30"/>
      <c r="H366" s="58"/>
      <c r="I366" s="130">
        <v>3</v>
      </c>
    </row>
    <row r="367" spans="2:9" ht="25.5">
      <c r="B367" s="65" t="s">
        <v>339</v>
      </c>
      <c r="C367" s="104"/>
      <c r="D367" s="58" t="s">
        <v>367</v>
      </c>
      <c r="E367" s="58" t="s">
        <v>355</v>
      </c>
      <c r="F367" s="74" t="s">
        <v>259</v>
      </c>
      <c r="G367" s="30"/>
      <c r="H367" s="58"/>
      <c r="I367" s="130">
        <v>3</v>
      </c>
    </row>
    <row r="368" spans="2:9" ht="12.75">
      <c r="B368" s="71" t="s">
        <v>417</v>
      </c>
      <c r="C368" s="104"/>
      <c r="D368" s="58" t="s">
        <v>367</v>
      </c>
      <c r="E368" s="58" t="s">
        <v>355</v>
      </c>
      <c r="F368" s="74" t="s">
        <v>259</v>
      </c>
      <c r="G368" s="58" t="s">
        <v>418</v>
      </c>
      <c r="H368" s="58"/>
      <c r="I368" s="130">
        <v>3</v>
      </c>
    </row>
    <row r="369" spans="2:9" ht="12.75">
      <c r="B369" s="71" t="s">
        <v>419</v>
      </c>
      <c r="C369" s="104"/>
      <c r="D369" s="58" t="s">
        <v>367</v>
      </c>
      <c r="E369" s="58" t="s">
        <v>355</v>
      </c>
      <c r="F369" s="74" t="s">
        <v>259</v>
      </c>
      <c r="G369" s="58" t="s">
        <v>420</v>
      </c>
      <c r="H369" s="58"/>
      <c r="I369" s="130">
        <v>3</v>
      </c>
    </row>
    <row r="370" spans="2:9" ht="12.75">
      <c r="B370" s="65" t="s">
        <v>405</v>
      </c>
      <c r="C370" s="104"/>
      <c r="D370" s="58" t="s">
        <v>367</v>
      </c>
      <c r="E370" s="58" t="s">
        <v>355</v>
      </c>
      <c r="F370" s="74" t="s">
        <v>259</v>
      </c>
      <c r="G370" s="58" t="s">
        <v>420</v>
      </c>
      <c r="H370" s="58">
        <v>2</v>
      </c>
      <c r="I370" s="130">
        <v>3</v>
      </c>
    </row>
    <row r="371" spans="2:9" ht="25.5">
      <c r="B371" s="65" t="s">
        <v>340</v>
      </c>
      <c r="C371" s="104"/>
      <c r="D371" s="58" t="s">
        <v>367</v>
      </c>
      <c r="E371" s="58" t="s">
        <v>355</v>
      </c>
      <c r="F371" s="74" t="s">
        <v>264</v>
      </c>
      <c r="G371" s="30"/>
      <c r="H371" s="58"/>
      <c r="I371" s="130">
        <v>1</v>
      </c>
    </row>
    <row r="372" spans="2:9" ht="25.5">
      <c r="B372" s="65" t="s">
        <v>341</v>
      </c>
      <c r="C372" s="104"/>
      <c r="D372" s="58" t="s">
        <v>367</v>
      </c>
      <c r="E372" s="58" t="s">
        <v>355</v>
      </c>
      <c r="F372" s="74" t="s">
        <v>265</v>
      </c>
      <c r="G372" s="30"/>
      <c r="H372" s="58"/>
      <c r="I372" s="130">
        <v>1</v>
      </c>
    </row>
    <row r="373" spans="2:9" ht="12.75">
      <c r="B373" s="71" t="s">
        <v>417</v>
      </c>
      <c r="C373" s="104"/>
      <c r="D373" s="58" t="s">
        <v>367</v>
      </c>
      <c r="E373" s="58" t="s">
        <v>355</v>
      </c>
      <c r="F373" s="74" t="s">
        <v>265</v>
      </c>
      <c r="G373" s="58" t="s">
        <v>418</v>
      </c>
      <c r="H373" s="58"/>
      <c r="I373" s="130">
        <v>1</v>
      </c>
    </row>
    <row r="374" spans="2:9" ht="12.75">
      <c r="B374" s="71" t="s">
        <v>419</v>
      </c>
      <c r="C374" s="104"/>
      <c r="D374" s="58" t="s">
        <v>367</v>
      </c>
      <c r="E374" s="58" t="s">
        <v>355</v>
      </c>
      <c r="F374" s="74" t="s">
        <v>265</v>
      </c>
      <c r="G374" s="58" t="s">
        <v>420</v>
      </c>
      <c r="H374" s="58"/>
      <c r="I374" s="130">
        <v>1</v>
      </c>
    </row>
    <row r="375" spans="2:9" ht="12.75">
      <c r="B375" s="65" t="s">
        <v>405</v>
      </c>
      <c r="C375" s="104"/>
      <c r="D375" s="58" t="s">
        <v>367</v>
      </c>
      <c r="E375" s="58" t="s">
        <v>355</v>
      </c>
      <c r="F375" s="74" t="s">
        <v>265</v>
      </c>
      <c r="G375" s="58" t="s">
        <v>420</v>
      </c>
      <c r="H375" s="58">
        <v>2</v>
      </c>
      <c r="I375" s="130">
        <v>1</v>
      </c>
    </row>
    <row r="376" spans="2:9" ht="12.75">
      <c r="B376" s="65" t="s">
        <v>141</v>
      </c>
      <c r="C376" s="97"/>
      <c r="D376" s="58" t="s">
        <v>376</v>
      </c>
      <c r="E376" s="58"/>
      <c r="F376" s="90"/>
      <c r="G376" s="58"/>
      <c r="H376" s="58"/>
      <c r="I376" s="130">
        <v>55</v>
      </c>
    </row>
    <row r="377" spans="2:9" ht="12.75">
      <c r="B377" s="65" t="s">
        <v>357</v>
      </c>
      <c r="C377" s="97"/>
      <c r="D377" s="58" t="s">
        <v>376</v>
      </c>
      <c r="E377" s="58" t="s">
        <v>356</v>
      </c>
      <c r="F377" s="58"/>
      <c r="G377" s="58"/>
      <c r="H377" s="58"/>
      <c r="I377" s="130">
        <v>55</v>
      </c>
    </row>
    <row r="378" spans="2:9" ht="25.5">
      <c r="B378" s="65" t="s">
        <v>271</v>
      </c>
      <c r="C378" s="97"/>
      <c r="D378" s="58" t="s">
        <v>376</v>
      </c>
      <c r="E378" s="58" t="s">
        <v>356</v>
      </c>
      <c r="F378" s="58" t="s">
        <v>555</v>
      </c>
      <c r="G378" s="58"/>
      <c r="H378" s="58"/>
      <c r="I378" s="130">
        <v>55</v>
      </c>
    </row>
    <row r="379" spans="2:9" ht="25.5">
      <c r="B379" s="65" t="s">
        <v>272</v>
      </c>
      <c r="C379" s="97"/>
      <c r="D379" s="58" t="s">
        <v>376</v>
      </c>
      <c r="E379" s="58" t="s">
        <v>356</v>
      </c>
      <c r="F379" s="58" t="s">
        <v>556</v>
      </c>
      <c r="G379" s="58"/>
      <c r="H379" s="58"/>
      <c r="I379" s="130">
        <v>55</v>
      </c>
    </row>
    <row r="380" spans="2:9" ht="12.75">
      <c r="B380" s="65" t="s">
        <v>557</v>
      </c>
      <c r="C380" s="97"/>
      <c r="D380" s="58" t="s">
        <v>376</v>
      </c>
      <c r="E380" s="58" t="s">
        <v>356</v>
      </c>
      <c r="F380" s="58" t="s">
        <v>556</v>
      </c>
      <c r="G380" s="58" t="s">
        <v>558</v>
      </c>
      <c r="H380" s="58"/>
      <c r="I380" s="130">
        <v>55</v>
      </c>
    </row>
    <row r="381" spans="2:9" ht="12.75">
      <c r="B381" s="65" t="s">
        <v>431</v>
      </c>
      <c r="C381" s="97"/>
      <c r="D381" s="58" t="s">
        <v>376</v>
      </c>
      <c r="E381" s="58" t="s">
        <v>356</v>
      </c>
      <c r="F381" s="58" t="s">
        <v>556</v>
      </c>
      <c r="G381" s="58" t="s">
        <v>432</v>
      </c>
      <c r="H381" s="58"/>
      <c r="I381" s="130">
        <v>55</v>
      </c>
    </row>
    <row r="382" spans="2:9" ht="12.75">
      <c r="B382" s="65" t="s">
        <v>405</v>
      </c>
      <c r="C382" s="103"/>
      <c r="D382" s="58" t="s">
        <v>376</v>
      </c>
      <c r="E382" s="58" t="s">
        <v>356</v>
      </c>
      <c r="F382" s="58" t="s">
        <v>556</v>
      </c>
      <c r="G382" s="58" t="s">
        <v>432</v>
      </c>
      <c r="H382" s="58">
        <v>2</v>
      </c>
      <c r="I382" s="130">
        <v>55</v>
      </c>
    </row>
    <row r="383" spans="2:9" ht="12.75">
      <c r="B383" s="65" t="s">
        <v>143</v>
      </c>
      <c r="C383" s="97"/>
      <c r="D383" s="58" t="s">
        <v>378</v>
      </c>
      <c r="E383" s="58"/>
      <c r="F383" s="58"/>
      <c r="G383" s="58"/>
      <c r="H383" s="58"/>
      <c r="I383" s="130">
        <v>114226.2</v>
      </c>
    </row>
    <row r="384" spans="2:9" ht="12.75">
      <c r="B384" s="65" t="s">
        <v>144</v>
      </c>
      <c r="C384" s="97"/>
      <c r="D384" s="58" t="s">
        <v>378</v>
      </c>
      <c r="E384" s="58" t="s">
        <v>379</v>
      </c>
      <c r="F384" s="57"/>
      <c r="G384" s="57"/>
      <c r="H384" s="57"/>
      <c r="I384" s="130">
        <v>21358</v>
      </c>
    </row>
    <row r="385" spans="2:9" ht="12.75">
      <c r="B385" s="71" t="s">
        <v>407</v>
      </c>
      <c r="C385" s="98"/>
      <c r="D385" s="58" t="s">
        <v>378</v>
      </c>
      <c r="E385" s="58" t="s">
        <v>379</v>
      </c>
      <c r="F385" s="96" t="s">
        <v>408</v>
      </c>
      <c r="G385" s="58"/>
      <c r="H385" s="58"/>
      <c r="I385" s="130">
        <v>21348</v>
      </c>
    </row>
    <row r="386" spans="2:9" ht="12.75">
      <c r="B386" s="65" t="s">
        <v>313</v>
      </c>
      <c r="C386" s="97"/>
      <c r="D386" s="58" t="s">
        <v>378</v>
      </c>
      <c r="E386" s="58" t="s">
        <v>379</v>
      </c>
      <c r="F386" s="96" t="s">
        <v>314</v>
      </c>
      <c r="G386" s="58"/>
      <c r="H386" s="58"/>
      <c r="I386" s="130">
        <v>11769.4</v>
      </c>
    </row>
    <row r="387" spans="2:9" ht="12.75">
      <c r="B387" s="65" t="s">
        <v>557</v>
      </c>
      <c r="C387" s="97"/>
      <c r="D387" s="58" t="s">
        <v>378</v>
      </c>
      <c r="E387" s="58" t="s">
        <v>379</v>
      </c>
      <c r="F387" s="96" t="s">
        <v>314</v>
      </c>
      <c r="G387" s="58" t="s">
        <v>558</v>
      </c>
      <c r="H387" s="58"/>
      <c r="I387" s="130">
        <v>11769.4</v>
      </c>
    </row>
    <row r="388" spans="2:9" ht="25.5">
      <c r="B388" s="65" t="s">
        <v>105</v>
      </c>
      <c r="C388" s="97"/>
      <c r="D388" s="58" t="s">
        <v>378</v>
      </c>
      <c r="E388" s="58" t="s">
        <v>379</v>
      </c>
      <c r="F388" s="96" t="s">
        <v>314</v>
      </c>
      <c r="G388" s="58" t="s">
        <v>104</v>
      </c>
      <c r="H388" s="58"/>
      <c r="I388" s="130">
        <v>11420.4</v>
      </c>
    </row>
    <row r="389" spans="2:9" ht="12.75">
      <c r="B389" s="65" t="s">
        <v>405</v>
      </c>
      <c r="C389" s="103"/>
      <c r="D389" s="58" t="s">
        <v>378</v>
      </c>
      <c r="E389" s="58" t="s">
        <v>379</v>
      </c>
      <c r="F389" s="96" t="s">
        <v>314</v>
      </c>
      <c r="G389" s="58" t="s">
        <v>104</v>
      </c>
      <c r="H389" s="58">
        <v>2</v>
      </c>
      <c r="I389" s="130">
        <v>11420.4</v>
      </c>
    </row>
    <row r="390" spans="2:9" ht="12.75">
      <c r="B390" s="65" t="s">
        <v>431</v>
      </c>
      <c r="C390" s="97"/>
      <c r="D390" s="58" t="s">
        <v>378</v>
      </c>
      <c r="E390" s="58" t="s">
        <v>379</v>
      </c>
      <c r="F390" s="96" t="s">
        <v>314</v>
      </c>
      <c r="G390" s="30">
        <v>612</v>
      </c>
      <c r="H390" s="58"/>
      <c r="I390" s="130">
        <v>349</v>
      </c>
    </row>
    <row r="391" spans="2:9" ht="12.75">
      <c r="B391" s="65" t="s">
        <v>405</v>
      </c>
      <c r="C391" s="103"/>
      <c r="D391" s="58" t="s">
        <v>378</v>
      </c>
      <c r="E391" s="58" t="s">
        <v>379</v>
      </c>
      <c r="F391" s="96" t="s">
        <v>314</v>
      </c>
      <c r="G391" s="30">
        <v>612</v>
      </c>
      <c r="H391" s="58">
        <v>2</v>
      </c>
      <c r="I391" s="130">
        <v>349</v>
      </c>
    </row>
    <row r="392" spans="2:9" ht="63.75">
      <c r="B392" s="71" t="s">
        <v>545</v>
      </c>
      <c r="C392" s="95"/>
      <c r="D392" s="58" t="s">
        <v>378</v>
      </c>
      <c r="E392" s="58" t="s">
        <v>379</v>
      </c>
      <c r="F392" s="90" t="s">
        <v>315</v>
      </c>
      <c r="G392" s="30"/>
      <c r="H392" s="58"/>
      <c r="I392" s="130">
        <v>9578.6</v>
      </c>
    </row>
    <row r="393" spans="2:9" ht="12.75">
      <c r="B393" s="65" t="s">
        <v>557</v>
      </c>
      <c r="C393" s="97"/>
      <c r="D393" s="58" t="s">
        <v>378</v>
      </c>
      <c r="E393" s="58" t="s">
        <v>379</v>
      </c>
      <c r="F393" s="90" t="s">
        <v>315</v>
      </c>
      <c r="G393" s="58" t="s">
        <v>558</v>
      </c>
      <c r="H393" s="58"/>
      <c r="I393" s="130">
        <v>9578.6</v>
      </c>
    </row>
    <row r="394" spans="2:9" ht="25.5">
      <c r="B394" s="65" t="s">
        <v>105</v>
      </c>
      <c r="C394" s="97"/>
      <c r="D394" s="58" t="s">
        <v>378</v>
      </c>
      <c r="E394" s="58" t="s">
        <v>379</v>
      </c>
      <c r="F394" s="90" t="s">
        <v>315</v>
      </c>
      <c r="G394" s="58" t="s">
        <v>104</v>
      </c>
      <c r="H394" s="58"/>
      <c r="I394" s="130">
        <v>9578.6</v>
      </c>
    </row>
    <row r="395" spans="2:9" ht="12.75">
      <c r="B395" s="65" t="s">
        <v>393</v>
      </c>
      <c r="C395" s="103"/>
      <c r="D395" s="58" t="s">
        <v>378</v>
      </c>
      <c r="E395" s="58" t="s">
        <v>379</v>
      </c>
      <c r="F395" s="90" t="s">
        <v>315</v>
      </c>
      <c r="G395" s="58" t="s">
        <v>104</v>
      </c>
      <c r="H395" s="58">
        <v>3</v>
      </c>
      <c r="I395" s="130">
        <v>9578.6</v>
      </c>
    </row>
    <row r="396" spans="2:9" ht="12.75">
      <c r="B396" s="65" t="s">
        <v>158</v>
      </c>
      <c r="C396" s="103"/>
      <c r="D396" s="58" t="s">
        <v>378</v>
      </c>
      <c r="E396" s="58" t="s">
        <v>379</v>
      </c>
      <c r="F396" s="96" t="s">
        <v>253</v>
      </c>
      <c r="G396" s="30"/>
      <c r="H396" s="58"/>
      <c r="I396" s="130">
        <v>10</v>
      </c>
    </row>
    <row r="397" spans="2:9" ht="25.5">
      <c r="B397" s="65" t="s">
        <v>161</v>
      </c>
      <c r="C397" s="97"/>
      <c r="D397" s="58" t="s">
        <v>378</v>
      </c>
      <c r="E397" s="58" t="s">
        <v>379</v>
      </c>
      <c r="F397" s="96" t="s">
        <v>318</v>
      </c>
      <c r="G397" s="30"/>
      <c r="H397" s="58"/>
      <c r="I397" s="130">
        <v>10</v>
      </c>
    </row>
    <row r="398" spans="2:9" ht="25.5">
      <c r="B398" s="65" t="s">
        <v>339</v>
      </c>
      <c r="C398" s="97"/>
      <c r="D398" s="58" t="s">
        <v>378</v>
      </c>
      <c r="E398" s="58" t="s">
        <v>379</v>
      </c>
      <c r="F398" s="90" t="s">
        <v>259</v>
      </c>
      <c r="G398" s="30"/>
      <c r="H398" s="58"/>
      <c r="I398" s="130">
        <v>10</v>
      </c>
    </row>
    <row r="399" spans="2:9" ht="12.75">
      <c r="B399" s="65" t="s">
        <v>557</v>
      </c>
      <c r="C399" s="97"/>
      <c r="D399" s="58" t="s">
        <v>378</v>
      </c>
      <c r="E399" s="58" t="s">
        <v>379</v>
      </c>
      <c r="F399" s="90" t="s">
        <v>259</v>
      </c>
      <c r="G399" s="58" t="s">
        <v>558</v>
      </c>
      <c r="H399" s="58"/>
      <c r="I399" s="130">
        <v>10</v>
      </c>
    </row>
    <row r="400" spans="2:9" ht="12.75">
      <c r="B400" s="65" t="s">
        <v>431</v>
      </c>
      <c r="C400" s="97"/>
      <c r="D400" s="58" t="s">
        <v>378</v>
      </c>
      <c r="E400" s="58" t="s">
        <v>379</v>
      </c>
      <c r="F400" s="90" t="s">
        <v>259</v>
      </c>
      <c r="G400" s="30">
        <v>612</v>
      </c>
      <c r="H400" s="58"/>
      <c r="I400" s="130">
        <v>10</v>
      </c>
    </row>
    <row r="401" spans="2:9" ht="12.75">
      <c r="B401" s="65" t="s">
        <v>405</v>
      </c>
      <c r="C401" s="103"/>
      <c r="D401" s="58" t="s">
        <v>378</v>
      </c>
      <c r="E401" s="58" t="s">
        <v>379</v>
      </c>
      <c r="F401" s="90" t="s">
        <v>259</v>
      </c>
      <c r="G401" s="30">
        <v>612</v>
      </c>
      <c r="H401" s="58">
        <v>2</v>
      </c>
      <c r="I401" s="130">
        <v>10</v>
      </c>
    </row>
    <row r="402" spans="2:9" ht="12.75">
      <c r="B402" s="65" t="s">
        <v>145</v>
      </c>
      <c r="C402" s="97"/>
      <c r="D402" s="58" t="s">
        <v>378</v>
      </c>
      <c r="E402" s="58" t="s">
        <v>380</v>
      </c>
      <c r="F402" s="58"/>
      <c r="G402" s="58"/>
      <c r="H402" s="58"/>
      <c r="I402" s="130">
        <v>90386.6</v>
      </c>
    </row>
    <row r="403" spans="2:9" ht="12.75">
      <c r="B403" s="71" t="s">
        <v>407</v>
      </c>
      <c r="C403" s="98"/>
      <c r="D403" s="58" t="s">
        <v>378</v>
      </c>
      <c r="E403" s="58" t="s">
        <v>380</v>
      </c>
      <c r="F403" s="96" t="s">
        <v>408</v>
      </c>
      <c r="G403" s="58"/>
      <c r="H403" s="58"/>
      <c r="I403" s="130">
        <v>89774</v>
      </c>
    </row>
    <row r="404" spans="2:9" ht="63.75">
      <c r="B404" s="71" t="s">
        <v>545</v>
      </c>
      <c r="C404" s="95"/>
      <c r="D404" s="58" t="s">
        <v>378</v>
      </c>
      <c r="E404" s="58" t="s">
        <v>380</v>
      </c>
      <c r="F404" s="90" t="s">
        <v>315</v>
      </c>
      <c r="G404" s="30"/>
      <c r="H404" s="58"/>
      <c r="I404" s="130">
        <v>58391.6</v>
      </c>
    </row>
    <row r="405" spans="2:9" ht="12.75">
      <c r="B405" s="65" t="s">
        <v>557</v>
      </c>
      <c r="C405" s="97"/>
      <c r="D405" s="58" t="s">
        <v>378</v>
      </c>
      <c r="E405" s="58" t="s">
        <v>380</v>
      </c>
      <c r="F405" s="90" t="s">
        <v>315</v>
      </c>
      <c r="G405" s="58" t="s">
        <v>558</v>
      </c>
      <c r="H405" s="58"/>
      <c r="I405" s="130">
        <v>58391.6</v>
      </c>
    </row>
    <row r="406" spans="2:9" ht="25.5">
      <c r="B406" s="65" t="s">
        <v>105</v>
      </c>
      <c r="C406" s="97"/>
      <c r="D406" s="58" t="s">
        <v>378</v>
      </c>
      <c r="E406" s="58" t="s">
        <v>380</v>
      </c>
      <c r="F406" s="90" t="s">
        <v>315</v>
      </c>
      <c r="G406" s="58" t="s">
        <v>104</v>
      </c>
      <c r="H406" s="58"/>
      <c r="I406" s="130">
        <v>58391.6</v>
      </c>
    </row>
    <row r="407" spans="2:9" ht="12.75">
      <c r="B407" s="65" t="s">
        <v>393</v>
      </c>
      <c r="C407" s="103"/>
      <c r="D407" s="58" t="s">
        <v>378</v>
      </c>
      <c r="E407" s="58" t="s">
        <v>380</v>
      </c>
      <c r="F407" s="90" t="s">
        <v>315</v>
      </c>
      <c r="G407" s="58" t="s">
        <v>104</v>
      </c>
      <c r="H407" s="58">
        <v>3</v>
      </c>
      <c r="I407" s="130">
        <v>58391.6</v>
      </c>
    </row>
    <row r="408" spans="2:9" ht="33.75" customHeight="1">
      <c r="B408" s="71" t="s">
        <v>90</v>
      </c>
      <c r="C408" s="95"/>
      <c r="D408" s="58" t="s">
        <v>378</v>
      </c>
      <c r="E408" s="58" t="s">
        <v>380</v>
      </c>
      <c r="F408" s="96" t="s">
        <v>260</v>
      </c>
      <c r="G408" s="57"/>
      <c r="H408" s="57"/>
      <c r="I408" s="130">
        <v>3885.8</v>
      </c>
    </row>
    <row r="409" spans="2:9" ht="12.75">
      <c r="B409" s="65" t="s">
        <v>557</v>
      </c>
      <c r="C409" s="97"/>
      <c r="D409" s="58" t="s">
        <v>378</v>
      </c>
      <c r="E409" s="58" t="s">
        <v>380</v>
      </c>
      <c r="F409" s="96" t="s">
        <v>260</v>
      </c>
      <c r="G409" s="58" t="s">
        <v>558</v>
      </c>
      <c r="H409" s="58"/>
      <c r="I409" s="130">
        <v>3885.8</v>
      </c>
    </row>
    <row r="410" spans="2:9" ht="25.5">
      <c r="B410" s="65" t="s">
        <v>105</v>
      </c>
      <c r="C410" s="97"/>
      <c r="D410" s="58" t="s">
        <v>378</v>
      </c>
      <c r="E410" s="58" t="s">
        <v>380</v>
      </c>
      <c r="F410" s="96" t="s">
        <v>260</v>
      </c>
      <c r="G410" s="58" t="s">
        <v>104</v>
      </c>
      <c r="H410" s="58"/>
      <c r="I410" s="130">
        <v>3885.8</v>
      </c>
    </row>
    <row r="411" spans="2:9" ht="12.75">
      <c r="B411" s="65" t="s">
        <v>393</v>
      </c>
      <c r="C411" s="103"/>
      <c r="D411" s="58" t="s">
        <v>378</v>
      </c>
      <c r="E411" s="58" t="s">
        <v>380</v>
      </c>
      <c r="F411" s="96" t="s">
        <v>260</v>
      </c>
      <c r="G411" s="58" t="s">
        <v>104</v>
      </c>
      <c r="H411" s="58">
        <v>3</v>
      </c>
      <c r="I411" s="130">
        <v>3885.8</v>
      </c>
    </row>
    <row r="412" spans="2:9" ht="25.5">
      <c r="B412" s="71" t="s">
        <v>18</v>
      </c>
      <c r="C412" s="98"/>
      <c r="D412" s="58" t="s">
        <v>378</v>
      </c>
      <c r="E412" s="58" t="s">
        <v>380</v>
      </c>
      <c r="F412" s="58" t="s">
        <v>19</v>
      </c>
      <c r="G412" s="57"/>
      <c r="H412" s="57"/>
      <c r="I412" s="130">
        <v>900</v>
      </c>
    </row>
    <row r="413" spans="2:9" ht="12.75">
      <c r="B413" s="65" t="s">
        <v>557</v>
      </c>
      <c r="C413" s="98"/>
      <c r="D413" s="58" t="s">
        <v>378</v>
      </c>
      <c r="E413" s="58" t="s">
        <v>380</v>
      </c>
      <c r="F413" s="58" t="s">
        <v>19</v>
      </c>
      <c r="G413" s="58" t="s">
        <v>558</v>
      </c>
      <c r="H413" s="57"/>
      <c r="I413" s="130">
        <v>900</v>
      </c>
    </row>
    <row r="414" spans="2:9" ht="12.75">
      <c r="B414" s="65" t="s">
        <v>431</v>
      </c>
      <c r="C414" s="98"/>
      <c r="D414" s="58" t="s">
        <v>378</v>
      </c>
      <c r="E414" s="58" t="s">
        <v>380</v>
      </c>
      <c r="F414" s="58" t="s">
        <v>19</v>
      </c>
      <c r="G414" s="58" t="s">
        <v>432</v>
      </c>
      <c r="H414" s="58"/>
      <c r="I414" s="130">
        <v>900</v>
      </c>
    </row>
    <row r="415" spans="2:9" ht="12.75">
      <c r="B415" s="65" t="s">
        <v>393</v>
      </c>
      <c r="C415" s="98"/>
      <c r="D415" s="58" t="s">
        <v>378</v>
      </c>
      <c r="E415" s="58" t="s">
        <v>380</v>
      </c>
      <c r="F415" s="58" t="s">
        <v>19</v>
      </c>
      <c r="G415" s="58" t="s">
        <v>432</v>
      </c>
      <c r="H415" s="58" t="s">
        <v>492</v>
      </c>
      <c r="I415" s="130">
        <v>900</v>
      </c>
    </row>
    <row r="416" spans="2:9" ht="12.75">
      <c r="B416" s="71" t="s">
        <v>442</v>
      </c>
      <c r="C416" s="95"/>
      <c r="D416" s="58" t="s">
        <v>378</v>
      </c>
      <c r="E416" s="58" t="s">
        <v>380</v>
      </c>
      <c r="F416" s="90" t="s">
        <v>261</v>
      </c>
      <c r="G416" s="96"/>
      <c r="H416" s="57"/>
      <c r="I416" s="130">
        <v>1877.7</v>
      </c>
    </row>
    <row r="417" spans="2:9" ht="12.75">
      <c r="B417" s="65" t="s">
        <v>557</v>
      </c>
      <c r="C417" s="97"/>
      <c r="D417" s="58" t="s">
        <v>378</v>
      </c>
      <c r="E417" s="58" t="s">
        <v>380</v>
      </c>
      <c r="F417" s="90" t="s">
        <v>261</v>
      </c>
      <c r="G417" s="58" t="s">
        <v>558</v>
      </c>
      <c r="H417" s="58"/>
      <c r="I417" s="130">
        <v>1877.7</v>
      </c>
    </row>
    <row r="418" spans="2:9" ht="25.5">
      <c r="B418" s="65" t="s">
        <v>105</v>
      </c>
      <c r="C418" s="97"/>
      <c r="D418" s="58" t="s">
        <v>378</v>
      </c>
      <c r="E418" s="58" t="s">
        <v>380</v>
      </c>
      <c r="F418" s="90" t="s">
        <v>261</v>
      </c>
      <c r="G418" s="58" t="s">
        <v>104</v>
      </c>
      <c r="H418" s="58"/>
      <c r="I418" s="130">
        <v>1877.7</v>
      </c>
    </row>
    <row r="419" spans="2:9" ht="12.75">
      <c r="B419" s="65" t="s">
        <v>393</v>
      </c>
      <c r="C419" s="103"/>
      <c r="D419" s="58" t="s">
        <v>378</v>
      </c>
      <c r="E419" s="58" t="s">
        <v>380</v>
      </c>
      <c r="F419" s="90" t="s">
        <v>261</v>
      </c>
      <c r="G419" s="58" t="s">
        <v>104</v>
      </c>
      <c r="H419" s="58">
        <v>3</v>
      </c>
      <c r="I419" s="130">
        <v>1877.7</v>
      </c>
    </row>
    <row r="420" spans="2:9" ht="12.75">
      <c r="B420" s="65" t="s">
        <v>443</v>
      </c>
      <c r="C420" s="97"/>
      <c r="D420" s="58" t="s">
        <v>378</v>
      </c>
      <c r="E420" s="58" t="s">
        <v>380</v>
      </c>
      <c r="F420" s="96" t="s">
        <v>262</v>
      </c>
      <c r="G420" s="58"/>
      <c r="H420" s="58"/>
      <c r="I420" s="130">
        <v>21960.4</v>
      </c>
    </row>
    <row r="421" spans="2:9" ht="12.75">
      <c r="B421" s="65" t="s">
        <v>557</v>
      </c>
      <c r="C421" s="97"/>
      <c r="D421" s="58" t="s">
        <v>378</v>
      </c>
      <c r="E421" s="58" t="s">
        <v>380</v>
      </c>
      <c r="F421" s="96" t="s">
        <v>262</v>
      </c>
      <c r="G421" s="58" t="s">
        <v>558</v>
      </c>
      <c r="H421" s="58"/>
      <c r="I421" s="130">
        <v>21960.4</v>
      </c>
    </row>
    <row r="422" spans="2:9" ht="25.5">
      <c r="B422" s="65" t="s">
        <v>105</v>
      </c>
      <c r="C422" s="97"/>
      <c r="D422" s="58" t="s">
        <v>378</v>
      </c>
      <c r="E422" s="58" t="s">
        <v>380</v>
      </c>
      <c r="F422" s="96" t="s">
        <v>262</v>
      </c>
      <c r="G422" s="58" t="s">
        <v>104</v>
      </c>
      <c r="H422" s="58"/>
      <c r="I422" s="130">
        <v>21760.4</v>
      </c>
    </row>
    <row r="423" spans="2:9" ht="12.75">
      <c r="B423" s="65" t="s">
        <v>405</v>
      </c>
      <c r="C423" s="103"/>
      <c r="D423" s="58" t="s">
        <v>378</v>
      </c>
      <c r="E423" s="58" t="s">
        <v>380</v>
      </c>
      <c r="F423" s="96" t="s">
        <v>262</v>
      </c>
      <c r="G423" s="58" t="s">
        <v>104</v>
      </c>
      <c r="H423" s="58">
        <v>2</v>
      </c>
      <c r="I423" s="130">
        <v>21760.4</v>
      </c>
    </row>
    <row r="424" spans="2:9" ht="12.75">
      <c r="B424" s="65" t="s">
        <v>431</v>
      </c>
      <c r="C424" s="97"/>
      <c r="D424" s="58" t="s">
        <v>378</v>
      </c>
      <c r="E424" s="58" t="s">
        <v>380</v>
      </c>
      <c r="F424" s="96" t="s">
        <v>262</v>
      </c>
      <c r="G424" s="30">
        <v>612</v>
      </c>
      <c r="H424" s="58"/>
      <c r="I424" s="130">
        <v>200</v>
      </c>
    </row>
    <row r="425" spans="2:9" ht="12.75">
      <c r="B425" s="65" t="s">
        <v>405</v>
      </c>
      <c r="C425" s="103"/>
      <c r="D425" s="58" t="s">
        <v>378</v>
      </c>
      <c r="E425" s="58" t="s">
        <v>380</v>
      </c>
      <c r="F425" s="96" t="s">
        <v>262</v>
      </c>
      <c r="G425" s="30">
        <v>612</v>
      </c>
      <c r="H425" s="58">
        <v>2</v>
      </c>
      <c r="I425" s="130">
        <v>200</v>
      </c>
    </row>
    <row r="426" spans="2:9" ht="33" customHeight="1">
      <c r="B426" s="65" t="s">
        <v>444</v>
      </c>
      <c r="C426" s="103"/>
      <c r="D426" s="58" t="s">
        <v>378</v>
      </c>
      <c r="E426" s="58" t="s">
        <v>380</v>
      </c>
      <c r="F426" s="96" t="s">
        <v>263</v>
      </c>
      <c r="G426" s="30"/>
      <c r="H426" s="58"/>
      <c r="I426" s="130">
        <v>2758.5</v>
      </c>
    </row>
    <row r="427" spans="2:9" ht="28.5" customHeight="1">
      <c r="B427" s="65" t="s">
        <v>557</v>
      </c>
      <c r="C427" s="97"/>
      <c r="D427" s="58" t="s">
        <v>378</v>
      </c>
      <c r="E427" s="58" t="s">
        <v>380</v>
      </c>
      <c r="F427" s="96" t="s">
        <v>263</v>
      </c>
      <c r="G427" s="58" t="s">
        <v>558</v>
      </c>
      <c r="H427" s="58"/>
      <c r="I427" s="130">
        <v>2758.5</v>
      </c>
    </row>
    <row r="428" spans="2:9" ht="25.5">
      <c r="B428" s="65" t="s">
        <v>105</v>
      </c>
      <c r="C428" s="97"/>
      <c r="D428" s="58" t="s">
        <v>378</v>
      </c>
      <c r="E428" s="58" t="s">
        <v>380</v>
      </c>
      <c r="F428" s="96" t="s">
        <v>263</v>
      </c>
      <c r="G428" s="58" t="s">
        <v>104</v>
      </c>
      <c r="H428" s="58"/>
      <c r="I428" s="130">
        <v>2758.5</v>
      </c>
    </row>
    <row r="429" spans="2:9" ht="12.75">
      <c r="B429" s="65" t="s">
        <v>405</v>
      </c>
      <c r="C429" s="103"/>
      <c r="D429" s="58" t="s">
        <v>378</v>
      </c>
      <c r="E429" s="58" t="s">
        <v>380</v>
      </c>
      <c r="F429" s="96" t="s">
        <v>263</v>
      </c>
      <c r="G429" s="58" t="s">
        <v>104</v>
      </c>
      <c r="H429" s="58">
        <v>2</v>
      </c>
      <c r="I429" s="130">
        <v>2758.5</v>
      </c>
    </row>
    <row r="430" spans="2:9" ht="12.75">
      <c r="B430" s="65" t="s">
        <v>158</v>
      </c>
      <c r="C430" s="103"/>
      <c r="D430" s="58" t="s">
        <v>378</v>
      </c>
      <c r="E430" s="58" t="s">
        <v>380</v>
      </c>
      <c r="F430" s="96" t="s">
        <v>253</v>
      </c>
      <c r="G430" s="30"/>
      <c r="H430" s="58"/>
      <c r="I430" s="130">
        <v>612.6</v>
      </c>
    </row>
    <row r="431" spans="2:9" ht="25.5">
      <c r="B431" s="65" t="s">
        <v>159</v>
      </c>
      <c r="C431" s="97"/>
      <c r="D431" s="58" t="s">
        <v>378</v>
      </c>
      <c r="E431" s="58" t="s">
        <v>380</v>
      </c>
      <c r="F431" s="90" t="s">
        <v>546</v>
      </c>
      <c r="G431" s="30"/>
      <c r="H431" s="58"/>
      <c r="I431" s="130">
        <v>26.5</v>
      </c>
    </row>
    <row r="432" spans="2:9" ht="38.25">
      <c r="B432" s="65" t="s">
        <v>310</v>
      </c>
      <c r="C432" s="97"/>
      <c r="D432" s="58" t="s">
        <v>378</v>
      </c>
      <c r="E432" s="58" t="s">
        <v>380</v>
      </c>
      <c r="F432" s="90" t="s">
        <v>547</v>
      </c>
      <c r="G432" s="30"/>
      <c r="H432" s="58"/>
      <c r="I432" s="130">
        <v>26.5</v>
      </c>
    </row>
    <row r="433" spans="2:9" ht="12.75">
      <c r="B433" s="65" t="s">
        <v>557</v>
      </c>
      <c r="C433" s="97"/>
      <c r="D433" s="58" t="s">
        <v>378</v>
      </c>
      <c r="E433" s="58" t="s">
        <v>380</v>
      </c>
      <c r="F433" s="90" t="s">
        <v>547</v>
      </c>
      <c r="G433" s="30">
        <v>600</v>
      </c>
      <c r="H433" s="58"/>
      <c r="I433" s="130">
        <v>26.5</v>
      </c>
    </row>
    <row r="434" spans="2:9" ht="12.75">
      <c r="B434" s="65" t="s">
        <v>431</v>
      </c>
      <c r="C434" s="97"/>
      <c r="D434" s="58" t="s">
        <v>378</v>
      </c>
      <c r="E434" s="58" t="s">
        <v>380</v>
      </c>
      <c r="F434" s="90" t="s">
        <v>547</v>
      </c>
      <c r="G434" s="30">
        <v>612</v>
      </c>
      <c r="H434" s="58"/>
      <c r="I434" s="130">
        <v>26.5</v>
      </c>
    </row>
    <row r="435" spans="2:9" ht="12.75">
      <c r="B435" s="65" t="s">
        <v>405</v>
      </c>
      <c r="C435" s="103"/>
      <c r="D435" s="58" t="s">
        <v>378</v>
      </c>
      <c r="E435" s="58" t="s">
        <v>380</v>
      </c>
      <c r="F435" s="90" t="s">
        <v>547</v>
      </c>
      <c r="G435" s="30">
        <v>612</v>
      </c>
      <c r="H435" s="58">
        <v>2</v>
      </c>
      <c r="I435" s="130">
        <v>26.5</v>
      </c>
    </row>
    <row r="436" spans="2:9" ht="25.5">
      <c r="B436" s="65" t="s">
        <v>161</v>
      </c>
      <c r="C436" s="97"/>
      <c r="D436" s="58" t="s">
        <v>378</v>
      </c>
      <c r="E436" s="58" t="s">
        <v>380</v>
      </c>
      <c r="F436" s="90" t="s">
        <v>318</v>
      </c>
      <c r="G436" s="30"/>
      <c r="H436" s="58"/>
      <c r="I436" s="130">
        <v>20</v>
      </c>
    </row>
    <row r="437" spans="2:9" ht="25.5">
      <c r="B437" s="65" t="s">
        <v>339</v>
      </c>
      <c r="C437" s="97"/>
      <c r="D437" s="58" t="s">
        <v>378</v>
      </c>
      <c r="E437" s="58" t="s">
        <v>380</v>
      </c>
      <c r="F437" s="90" t="s">
        <v>259</v>
      </c>
      <c r="G437" s="30"/>
      <c r="H437" s="58"/>
      <c r="I437" s="130">
        <v>20</v>
      </c>
    </row>
    <row r="438" spans="2:9" ht="12.75">
      <c r="B438" s="65" t="s">
        <v>557</v>
      </c>
      <c r="C438" s="97"/>
      <c r="D438" s="58" t="s">
        <v>378</v>
      </c>
      <c r="E438" s="58" t="s">
        <v>380</v>
      </c>
      <c r="F438" s="90" t="s">
        <v>259</v>
      </c>
      <c r="G438" s="58" t="s">
        <v>558</v>
      </c>
      <c r="H438" s="58"/>
      <c r="I438" s="130">
        <v>20</v>
      </c>
    </row>
    <row r="439" spans="2:9" ht="12.75">
      <c r="B439" s="65" t="s">
        <v>431</v>
      </c>
      <c r="C439" s="97"/>
      <c r="D439" s="58" t="s">
        <v>378</v>
      </c>
      <c r="E439" s="58" t="s">
        <v>380</v>
      </c>
      <c r="F439" s="90" t="s">
        <v>259</v>
      </c>
      <c r="G439" s="30">
        <v>612</v>
      </c>
      <c r="H439" s="58"/>
      <c r="I439" s="130">
        <v>20</v>
      </c>
    </row>
    <row r="440" spans="2:9" ht="12.75">
      <c r="B440" s="65" t="s">
        <v>405</v>
      </c>
      <c r="C440" s="103"/>
      <c r="D440" s="58" t="s">
        <v>378</v>
      </c>
      <c r="E440" s="58" t="s">
        <v>380</v>
      </c>
      <c r="F440" s="90" t="s">
        <v>259</v>
      </c>
      <c r="G440" s="30">
        <v>612</v>
      </c>
      <c r="H440" s="58">
        <v>2</v>
      </c>
      <c r="I440" s="130">
        <v>20</v>
      </c>
    </row>
    <row r="441" spans="2:9" ht="25.5">
      <c r="B441" s="65" t="s">
        <v>340</v>
      </c>
      <c r="C441" s="97"/>
      <c r="D441" s="58" t="s">
        <v>378</v>
      </c>
      <c r="E441" s="58" t="s">
        <v>380</v>
      </c>
      <c r="F441" s="90" t="s">
        <v>264</v>
      </c>
      <c r="G441" s="30"/>
      <c r="H441" s="58"/>
      <c r="I441" s="130">
        <v>73</v>
      </c>
    </row>
    <row r="442" spans="2:9" ht="25.5">
      <c r="B442" s="65" t="s">
        <v>341</v>
      </c>
      <c r="C442" s="97"/>
      <c r="D442" s="58" t="s">
        <v>378</v>
      </c>
      <c r="E442" s="58" t="s">
        <v>380</v>
      </c>
      <c r="F442" s="90" t="s">
        <v>265</v>
      </c>
      <c r="G442" s="30"/>
      <c r="H442" s="58"/>
      <c r="I442" s="130">
        <v>73</v>
      </c>
    </row>
    <row r="443" spans="2:9" ht="12.75">
      <c r="B443" s="65" t="s">
        <v>557</v>
      </c>
      <c r="C443" s="97"/>
      <c r="D443" s="58" t="s">
        <v>378</v>
      </c>
      <c r="E443" s="58" t="s">
        <v>380</v>
      </c>
      <c r="F443" s="90" t="s">
        <v>265</v>
      </c>
      <c r="G443" s="58" t="s">
        <v>558</v>
      </c>
      <c r="H443" s="58"/>
      <c r="I443" s="130">
        <v>73</v>
      </c>
    </row>
    <row r="444" spans="2:9" ht="12.75">
      <c r="B444" s="65" t="s">
        <v>431</v>
      </c>
      <c r="C444" s="97"/>
      <c r="D444" s="58" t="s">
        <v>378</v>
      </c>
      <c r="E444" s="58" t="s">
        <v>380</v>
      </c>
      <c r="F444" s="90" t="s">
        <v>265</v>
      </c>
      <c r="G444" s="30">
        <v>612</v>
      </c>
      <c r="H444" s="58"/>
      <c r="I444" s="130">
        <v>73</v>
      </c>
    </row>
    <row r="445" spans="2:9" ht="12.75">
      <c r="B445" s="65" t="s">
        <v>405</v>
      </c>
      <c r="C445" s="103"/>
      <c r="D445" s="58" t="s">
        <v>378</v>
      </c>
      <c r="E445" s="58" t="s">
        <v>380</v>
      </c>
      <c r="F445" s="90" t="s">
        <v>265</v>
      </c>
      <c r="G445" s="30">
        <v>612</v>
      </c>
      <c r="H445" s="58">
        <v>2</v>
      </c>
      <c r="I445" s="130">
        <v>73</v>
      </c>
    </row>
    <row r="446" spans="2:9" ht="38.25">
      <c r="B446" s="65" t="s">
        <v>343</v>
      </c>
      <c r="C446" s="97"/>
      <c r="D446" s="58" t="s">
        <v>378</v>
      </c>
      <c r="E446" s="58" t="s">
        <v>380</v>
      </c>
      <c r="F446" s="90" t="s">
        <v>266</v>
      </c>
      <c r="G446" s="30"/>
      <c r="H446" s="58"/>
      <c r="I446" s="130">
        <v>493.1</v>
      </c>
    </row>
    <row r="447" spans="2:9" ht="38.25">
      <c r="B447" s="65" t="s">
        <v>78</v>
      </c>
      <c r="C447" s="105"/>
      <c r="D447" s="58" t="s">
        <v>378</v>
      </c>
      <c r="E447" s="58" t="s">
        <v>380</v>
      </c>
      <c r="F447" s="90" t="s">
        <v>278</v>
      </c>
      <c r="G447" s="30"/>
      <c r="H447" s="58"/>
      <c r="I447" s="130">
        <v>493.1</v>
      </c>
    </row>
    <row r="448" spans="2:9" ht="12.75">
      <c r="B448" s="65" t="s">
        <v>557</v>
      </c>
      <c r="C448" s="97"/>
      <c r="D448" s="58" t="s">
        <v>378</v>
      </c>
      <c r="E448" s="58" t="s">
        <v>380</v>
      </c>
      <c r="F448" s="90" t="s">
        <v>278</v>
      </c>
      <c r="G448" s="58" t="s">
        <v>558</v>
      </c>
      <c r="H448" s="58"/>
      <c r="I448" s="130">
        <v>493.1</v>
      </c>
    </row>
    <row r="449" spans="2:9" ht="12.75">
      <c r="B449" s="65" t="s">
        <v>431</v>
      </c>
      <c r="C449" s="97"/>
      <c r="D449" s="58" t="s">
        <v>378</v>
      </c>
      <c r="E449" s="58" t="s">
        <v>380</v>
      </c>
      <c r="F449" s="90" t="s">
        <v>278</v>
      </c>
      <c r="G449" s="30">
        <v>612</v>
      </c>
      <c r="H449" s="58"/>
      <c r="I449" s="130">
        <v>493.1</v>
      </c>
    </row>
    <row r="450" spans="2:9" ht="12.75">
      <c r="B450" s="65" t="s">
        <v>405</v>
      </c>
      <c r="C450" s="103"/>
      <c r="D450" s="58" t="s">
        <v>378</v>
      </c>
      <c r="E450" s="58" t="s">
        <v>380</v>
      </c>
      <c r="F450" s="90" t="s">
        <v>278</v>
      </c>
      <c r="G450" s="30">
        <v>612</v>
      </c>
      <c r="H450" s="58">
        <v>2</v>
      </c>
      <c r="I450" s="130">
        <v>493.1</v>
      </c>
    </row>
    <row r="451" spans="2:9" ht="12.75">
      <c r="B451" s="65" t="s">
        <v>427</v>
      </c>
      <c r="C451" s="97"/>
      <c r="D451" s="58" t="s">
        <v>378</v>
      </c>
      <c r="E451" s="58" t="s">
        <v>381</v>
      </c>
      <c r="F451" s="58"/>
      <c r="G451" s="58"/>
      <c r="H451" s="58"/>
      <c r="I451" s="130">
        <v>1485.2</v>
      </c>
    </row>
    <row r="452" spans="2:9" ht="12.75">
      <c r="B452" s="71" t="s">
        <v>407</v>
      </c>
      <c r="C452" s="98"/>
      <c r="D452" s="58" t="s">
        <v>378</v>
      </c>
      <c r="E452" s="58" t="s">
        <v>381</v>
      </c>
      <c r="F452" s="90" t="s">
        <v>408</v>
      </c>
      <c r="G452" s="57"/>
      <c r="H452" s="57"/>
      <c r="I452" s="130">
        <v>83.7</v>
      </c>
    </row>
    <row r="453" spans="2:9" ht="12.75">
      <c r="B453" s="71" t="s">
        <v>445</v>
      </c>
      <c r="C453" s="95"/>
      <c r="D453" s="58" t="s">
        <v>378</v>
      </c>
      <c r="E453" s="58" t="s">
        <v>381</v>
      </c>
      <c r="F453" s="90" t="s">
        <v>279</v>
      </c>
      <c r="G453" s="96"/>
      <c r="H453" s="96"/>
      <c r="I453" s="130">
        <v>83.7</v>
      </c>
    </row>
    <row r="454" spans="2:9" ht="12.75">
      <c r="B454" s="71" t="s">
        <v>280</v>
      </c>
      <c r="C454" s="95"/>
      <c r="D454" s="58" t="s">
        <v>378</v>
      </c>
      <c r="E454" s="58" t="s">
        <v>381</v>
      </c>
      <c r="F454" s="90" t="s">
        <v>279</v>
      </c>
      <c r="G454" s="96">
        <v>300</v>
      </c>
      <c r="H454" s="96"/>
      <c r="I454" s="130">
        <v>83.7</v>
      </c>
    </row>
    <row r="455" spans="2:9" ht="12.75">
      <c r="B455" s="71" t="s">
        <v>616</v>
      </c>
      <c r="C455" s="95"/>
      <c r="D455" s="58" t="s">
        <v>378</v>
      </c>
      <c r="E455" s="58" t="s">
        <v>381</v>
      </c>
      <c r="F455" s="90" t="s">
        <v>279</v>
      </c>
      <c r="G455" s="96">
        <v>320</v>
      </c>
      <c r="H455" s="96"/>
      <c r="I455" s="130">
        <v>83.7</v>
      </c>
    </row>
    <row r="456" spans="2:9" ht="12.75">
      <c r="B456" s="65" t="s">
        <v>393</v>
      </c>
      <c r="C456" s="103"/>
      <c r="D456" s="58" t="s">
        <v>378</v>
      </c>
      <c r="E456" s="58" t="s">
        <v>381</v>
      </c>
      <c r="F456" s="90" t="s">
        <v>279</v>
      </c>
      <c r="G456" s="96">
        <v>320</v>
      </c>
      <c r="H456" s="96">
        <v>3</v>
      </c>
      <c r="I456" s="130">
        <v>83.7</v>
      </c>
    </row>
    <row r="457" spans="2:9" ht="25.5">
      <c r="B457" s="65" t="s">
        <v>281</v>
      </c>
      <c r="C457" s="97"/>
      <c r="D457" s="58" t="s">
        <v>378</v>
      </c>
      <c r="E457" s="58" t="s">
        <v>381</v>
      </c>
      <c r="F457" s="96" t="s">
        <v>282</v>
      </c>
      <c r="G457" s="58"/>
      <c r="H457" s="58"/>
      <c r="I457" s="130">
        <v>7</v>
      </c>
    </row>
    <row r="458" spans="2:9" ht="38.25">
      <c r="B458" s="65" t="s">
        <v>283</v>
      </c>
      <c r="C458" s="97"/>
      <c r="D458" s="58" t="s">
        <v>378</v>
      </c>
      <c r="E458" s="58" t="s">
        <v>381</v>
      </c>
      <c r="F458" s="96" t="s">
        <v>284</v>
      </c>
      <c r="G458" s="58"/>
      <c r="H458" s="58"/>
      <c r="I458" s="130">
        <v>1</v>
      </c>
    </row>
    <row r="459" spans="2:9" ht="38.25">
      <c r="B459" s="65" t="s">
        <v>285</v>
      </c>
      <c r="C459" s="97"/>
      <c r="D459" s="58" t="s">
        <v>378</v>
      </c>
      <c r="E459" s="58" t="s">
        <v>381</v>
      </c>
      <c r="F459" s="96" t="s">
        <v>286</v>
      </c>
      <c r="G459" s="30"/>
      <c r="H459" s="58"/>
      <c r="I459" s="130">
        <v>1</v>
      </c>
    </row>
    <row r="460" spans="2:9" ht="12.75">
      <c r="B460" s="71" t="s">
        <v>417</v>
      </c>
      <c r="C460" s="95"/>
      <c r="D460" s="58" t="s">
        <v>378</v>
      </c>
      <c r="E460" s="58" t="s">
        <v>381</v>
      </c>
      <c r="F460" s="96" t="s">
        <v>286</v>
      </c>
      <c r="G460" s="58" t="s">
        <v>418</v>
      </c>
      <c r="H460" s="58"/>
      <c r="I460" s="130">
        <v>1</v>
      </c>
    </row>
    <row r="461" spans="2:9" ht="12.75">
      <c r="B461" s="71" t="s">
        <v>419</v>
      </c>
      <c r="C461" s="95"/>
      <c r="D461" s="58" t="s">
        <v>378</v>
      </c>
      <c r="E461" s="58" t="s">
        <v>381</v>
      </c>
      <c r="F461" s="96" t="s">
        <v>286</v>
      </c>
      <c r="G461" s="58" t="s">
        <v>420</v>
      </c>
      <c r="H461" s="58"/>
      <c r="I461" s="130">
        <v>1</v>
      </c>
    </row>
    <row r="462" spans="2:9" ht="12.75">
      <c r="B462" s="65" t="s">
        <v>405</v>
      </c>
      <c r="C462" s="97"/>
      <c r="D462" s="58" t="s">
        <v>378</v>
      </c>
      <c r="E462" s="58" t="s">
        <v>381</v>
      </c>
      <c r="F462" s="96" t="s">
        <v>286</v>
      </c>
      <c r="G462" s="58" t="s">
        <v>420</v>
      </c>
      <c r="H462" s="58">
        <v>2</v>
      </c>
      <c r="I462" s="130">
        <v>1</v>
      </c>
    </row>
    <row r="463" spans="2:9" ht="25.5">
      <c r="B463" s="65" t="s">
        <v>287</v>
      </c>
      <c r="C463" s="97"/>
      <c r="D463" s="58" t="s">
        <v>378</v>
      </c>
      <c r="E463" s="58" t="s">
        <v>381</v>
      </c>
      <c r="F463" s="96" t="s">
        <v>288</v>
      </c>
      <c r="G463" s="58"/>
      <c r="H463" s="58"/>
      <c r="I463" s="130">
        <v>6</v>
      </c>
    </row>
    <row r="464" spans="2:9" ht="25.5">
      <c r="B464" s="65" t="s">
        <v>609</v>
      </c>
      <c r="C464" s="97"/>
      <c r="D464" s="58" t="s">
        <v>378</v>
      </c>
      <c r="E464" s="58" t="s">
        <v>381</v>
      </c>
      <c r="F464" s="96" t="s">
        <v>610</v>
      </c>
      <c r="G464" s="58"/>
      <c r="H464" s="58"/>
      <c r="I464" s="130">
        <v>6</v>
      </c>
    </row>
    <row r="465" spans="2:9" ht="12.75">
      <c r="B465" s="71" t="s">
        <v>417</v>
      </c>
      <c r="C465" s="95"/>
      <c r="D465" s="58" t="s">
        <v>378</v>
      </c>
      <c r="E465" s="58" t="s">
        <v>381</v>
      </c>
      <c r="F465" s="96" t="s">
        <v>610</v>
      </c>
      <c r="G465" s="58" t="s">
        <v>418</v>
      </c>
      <c r="H465" s="58"/>
      <c r="I465" s="130">
        <v>6</v>
      </c>
    </row>
    <row r="466" spans="2:9" ht="12.75">
      <c r="B466" s="71" t="s">
        <v>419</v>
      </c>
      <c r="C466" s="95"/>
      <c r="D466" s="58" t="s">
        <v>378</v>
      </c>
      <c r="E466" s="58" t="s">
        <v>381</v>
      </c>
      <c r="F466" s="96" t="s">
        <v>610</v>
      </c>
      <c r="G466" s="58" t="s">
        <v>420</v>
      </c>
      <c r="H466" s="58"/>
      <c r="I466" s="130">
        <v>6</v>
      </c>
    </row>
    <row r="467" spans="2:9" ht="12.75">
      <c r="B467" s="65" t="s">
        <v>405</v>
      </c>
      <c r="C467" s="97"/>
      <c r="D467" s="58" t="s">
        <v>378</v>
      </c>
      <c r="E467" s="58" t="s">
        <v>381</v>
      </c>
      <c r="F467" s="96" t="s">
        <v>610</v>
      </c>
      <c r="G467" s="58" t="s">
        <v>420</v>
      </c>
      <c r="H467" s="58">
        <v>2</v>
      </c>
      <c r="I467" s="130">
        <v>6</v>
      </c>
    </row>
    <row r="468" spans="2:9" ht="25.5">
      <c r="B468" s="65" t="s">
        <v>490</v>
      </c>
      <c r="C468" s="97"/>
      <c r="D468" s="58" t="s">
        <v>378</v>
      </c>
      <c r="E468" s="58" t="s">
        <v>381</v>
      </c>
      <c r="F468" s="96" t="s">
        <v>611</v>
      </c>
      <c r="G468" s="58"/>
      <c r="H468" s="58"/>
      <c r="I468" s="130">
        <v>6</v>
      </c>
    </row>
    <row r="469" spans="2:9" ht="38.25">
      <c r="B469" s="65" t="s">
        <v>69</v>
      </c>
      <c r="C469" s="105"/>
      <c r="D469" s="58" t="s">
        <v>378</v>
      </c>
      <c r="E469" s="58" t="s">
        <v>381</v>
      </c>
      <c r="F469" s="96" t="s">
        <v>305</v>
      </c>
      <c r="G469" s="58"/>
      <c r="H469" s="58"/>
      <c r="I469" s="130">
        <v>6</v>
      </c>
    </row>
    <row r="470" spans="2:9" ht="38.25">
      <c r="B470" s="65" t="s">
        <v>70</v>
      </c>
      <c r="C470" s="105"/>
      <c r="D470" s="58" t="s">
        <v>378</v>
      </c>
      <c r="E470" s="58" t="s">
        <v>381</v>
      </c>
      <c r="F470" s="106" t="s">
        <v>332</v>
      </c>
      <c r="G470" s="58"/>
      <c r="H470" s="58"/>
      <c r="I470" s="130">
        <v>6</v>
      </c>
    </row>
    <row r="471" spans="2:9" ht="12.75">
      <c r="B471" s="71" t="s">
        <v>417</v>
      </c>
      <c r="C471" s="95"/>
      <c r="D471" s="58" t="s">
        <v>378</v>
      </c>
      <c r="E471" s="58" t="s">
        <v>381</v>
      </c>
      <c r="F471" s="106" t="s">
        <v>332</v>
      </c>
      <c r="G471" s="58" t="s">
        <v>418</v>
      </c>
      <c r="H471" s="58"/>
      <c r="I471" s="130">
        <v>6</v>
      </c>
    </row>
    <row r="472" spans="2:9" ht="12.75">
      <c r="B472" s="71" t="s">
        <v>419</v>
      </c>
      <c r="C472" s="95"/>
      <c r="D472" s="58" t="s">
        <v>378</v>
      </c>
      <c r="E472" s="58" t="s">
        <v>381</v>
      </c>
      <c r="F472" s="106" t="s">
        <v>332</v>
      </c>
      <c r="G472" s="58" t="s">
        <v>420</v>
      </c>
      <c r="H472" s="58"/>
      <c r="I472" s="130">
        <v>6</v>
      </c>
    </row>
    <row r="473" spans="2:9" ht="12.75">
      <c r="B473" s="65" t="s">
        <v>405</v>
      </c>
      <c r="C473" s="97"/>
      <c r="D473" s="58" t="s">
        <v>378</v>
      </c>
      <c r="E473" s="58" t="s">
        <v>381</v>
      </c>
      <c r="F473" s="106" t="s">
        <v>332</v>
      </c>
      <c r="G473" s="58" t="s">
        <v>420</v>
      </c>
      <c r="H473" s="58">
        <v>2</v>
      </c>
      <c r="I473" s="130">
        <v>6</v>
      </c>
    </row>
    <row r="474" spans="2:9" ht="12.75">
      <c r="B474" s="65" t="s">
        <v>346</v>
      </c>
      <c r="C474" s="97"/>
      <c r="D474" s="58" t="s">
        <v>378</v>
      </c>
      <c r="E474" s="58" t="s">
        <v>381</v>
      </c>
      <c r="F474" s="96" t="s">
        <v>333</v>
      </c>
      <c r="G474" s="96"/>
      <c r="H474" s="96"/>
      <c r="I474" s="130">
        <v>73</v>
      </c>
    </row>
    <row r="475" spans="2:9" ht="25.5">
      <c r="B475" s="65" t="s">
        <v>347</v>
      </c>
      <c r="C475" s="97"/>
      <c r="D475" s="58" t="s">
        <v>378</v>
      </c>
      <c r="E475" s="58" t="s">
        <v>381</v>
      </c>
      <c r="F475" s="96" t="s">
        <v>334</v>
      </c>
      <c r="G475" s="96"/>
      <c r="H475" s="96"/>
      <c r="I475" s="130">
        <v>73</v>
      </c>
    </row>
    <row r="476" spans="2:9" ht="12.75">
      <c r="B476" s="71" t="s">
        <v>417</v>
      </c>
      <c r="C476" s="95"/>
      <c r="D476" s="58" t="s">
        <v>378</v>
      </c>
      <c r="E476" s="58" t="s">
        <v>381</v>
      </c>
      <c r="F476" s="96" t="s">
        <v>334</v>
      </c>
      <c r="G476" s="58" t="s">
        <v>418</v>
      </c>
      <c r="H476" s="58"/>
      <c r="I476" s="130">
        <v>73</v>
      </c>
    </row>
    <row r="477" spans="2:9" ht="12.75">
      <c r="B477" s="71" t="s">
        <v>419</v>
      </c>
      <c r="C477" s="95"/>
      <c r="D477" s="58" t="s">
        <v>378</v>
      </c>
      <c r="E477" s="58" t="s">
        <v>381</v>
      </c>
      <c r="F477" s="96" t="s">
        <v>334</v>
      </c>
      <c r="G477" s="58" t="s">
        <v>420</v>
      </c>
      <c r="H477" s="58"/>
      <c r="I477" s="130">
        <v>73</v>
      </c>
    </row>
    <row r="478" spans="2:9" ht="12.75">
      <c r="B478" s="65" t="s">
        <v>405</v>
      </c>
      <c r="C478" s="97"/>
      <c r="D478" s="58" t="s">
        <v>378</v>
      </c>
      <c r="E478" s="58" t="s">
        <v>381</v>
      </c>
      <c r="F478" s="96" t="s">
        <v>334</v>
      </c>
      <c r="G478" s="58" t="s">
        <v>420</v>
      </c>
      <c r="H478" s="58">
        <v>2</v>
      </c>
      <c r="I478" s="130">
        <v>73</v>
      </c>
    </row>
    <row r="479" spans="2:9" ht="25.5">
      <c r="B479" s="65" t="s">
        <v>335</v>
      </c>
      <c r="C479" s="97"/>
      <c r="D479" s="58" t="s">
        <v>378</v>
      </c>
      <c r="E479" s="58" t="s">
        <v>381</v>
      </c>
      <c r="F479" s="58" t="s">
        <v>336</v>
      </c>
      <c r="G479" s="58"/>
      <c r="H479" s="58"/>
      <c r="I479" s="130">
        <v>1</v>
      </c>
    </row>
    <row r="480" spans="2:9" ht="25.5">
      <c r="B480" s="65" t="s">
        <v>337</v>
      </c>
      <c r="C480" s="97"/>
      <c r="D480" s="58" t="s">
        <v>378</v>
      </c>
      <c r="E480" s="58" t="s">
        <v>381</v>
      </c>
      <c r="F480" s="58" t="s">
        <v>338</v>
      </c>
      <c r="G480" s="58"/>
      <c r="H480" s="58"/>
      <c r="I480" s="130">
        <v>1</v>
      </c>
    </row>
    <row r="481" spans="2:9" ht="12.75">
      <c r="B481" s="71" t="s">
        <v>417</v>
      </c>
      <c r="C481" s="95"/>
      <c r="D481" s="58" t="s">
        <v>378</v>
      </c>
      <c r="E481" s="58" t="s">
        <v>381</v>
      </c>
      <c r="F481" s="58" t="s">
        <v>338</v>
      </c>
      <c r="G481" s="58" t="s">
        <v>418</v>
      </c>
      <c r="H481" s="58"/>
      <c r="I481" s="130">
        <v>1</v>
      </c>
    </row>
    <row r="482" spans="2:9" ht="12.75">
      <c r="B482" s="71" t="s">
        <v>419</v>
      </c>
      <c r="C482" s="95"/>
      <c r="D482" s="58" t="s">
        <v>378</v>
      </c>
      <c r="E482" s="58" t="s">
        <v>381</v>
      </c>
      <c r="F482" s="58" t="s">
        <v>338</v>
      </c>
      <c r="G482" s="58" t="s">
        <v>420</v>
      </c>
      <c r="H482" s="58"/>
      <c r="I482" s="130">
        <v>1</v>
      </c>
    </row>
    <row r="483" spans="2:9" ht="12.75">
      <c r="B483" s="65" t="s">
        <v>405</v>
      </c>
      <c r="C483" s="97"/>
      <c r="D483" s="58" t="s">
        <v>378</v>
      </c>
      <c r="E483" s="58" t="s">
        <v>381</v>
      </c>
      <c r="F483" s="58" t="s">
        <v>338</v>
      </c>
      <c r="G483" s="58" t="s">
        <v>420</v>
      </c>
      <c r="H483" s="58">
        <v>2</v>
      </c>
      <c r="I483" s="130">
        <v>1</v>
      </c>
    </row>
    <row r="484" spans="2:9" ht="12.75">
      <c r="B484" s="65" t="s">
        <v>22</v>
      </c>
      <c r="C484" s="97"/>
      <c r="D484" s="58" t="s">
        <v>378</v>
      </c>
      <c r="E484" s="58" t="s">
        <v>381</v>
      </c>
      <c r="F484" s="58" t="s">
        <v>23</v>
      </c>
      <c r="G484" s="58"/>
      <c r="H484" s="58"/>
      <c r="I484" s="130">
        <v>1189.5</v>
      </c>
    </row>
    <row r="485" spans="2:9" ht="25.5">
      <c r="B485" s="65" t="s">
        <v>24</v>
      </c>
      <c r="C485" s="97"/>
      <c r="D485" s="58" t="s">
        <v>378</v>
      </c>
      <c r="E485" s="58" t="s">
        <v>381</v>
      </c>
      <c r="F485" s="58" t="s">
        <v>25</v>
      </c>
      <c r="G485" s="57"/>
      <c r="H485" s="58"/>
      <c r="I485" s="130">
        <v>1189.5</v>
      </c>
    </row>
    <row r="486" spans="2:9" ht="12.75">
      <c r="B486" s="71" t="s">
        <v>417</v>
      </c>
      <c r="C486" s="95"/>
      <c r="D486" s="58" t="s">
        <v>378</v>
      </c>
      <c r="E486" s="58" t="s">
        <v>381</v>
      </c>
      <c r="F486" s="58" t="s">
        <v>25</v>
      </c>
      <c r="G486" s="58" t="s">
        <v>418</v>
      </c>
      <c r="H486" s="58"/>
      <c r="I486" s="130">
        <v>21.4</v>
      </c>
    </row>
    <row r="487" spans="2:9" ht="12.75">
      <c r="B487" s="71" t="s">
        <v>419</v>
      </c>
      <c r="C487" s="95"/>
      <c r="D487" s="58" t="s">
        <v>378</v>
      </c>
      <c r="E487" s="58" t="s">
        <v>381</v>
      </c>
      <c r="F487" s="58" t="s">
        <v>25</v>
      </c>
      <c r="G487" s="58" t="s">
        <v>420</v>
      </c>
      <c r="H487" s="58"/>
      <c r="I487" s="130">
        <v>21.4</v>
      </c>
    </row>
    <row r="488" spans="2:9" ht="12.75">
      <c r="B488" s="65" t="s">
        <v>405</v>
      </c>
      <c r="C488" s="97"/>
      <c r="D488" s="58" t="s">
        <v>378</v>
      </c>
      <c r="E488" s="58" t="s">
        <v>381</v>
      </c>
      <c r="F488" s="58" t="s">
        <v>25</v>
      </c>
      <c r="G488" s="58" t="s">
        <v>420</v>
      </c>
      <c r="H488" s="58">
        <v>2</v>
      </c>
      <c r="I488" s="130">
        <v>21.4</v>
      </c>
    </row>
    <row r="489" spans="2:9" ht="12.75">
      <c r="B489" s="71" t="s">
        <v>280</v>
      </c>
      <c r="C489" s="95"/>
      <c r="D489" s="58" t="s">
        <v>378</v>
      </c>
      <c r="E489" s="58" t="s">
        <v>381</v>
      </c>
      <c r="F489" s="58" t="s">
        <v>25</v>
      </c>
      <c r="G489" s="96">
        <v>300</v>
      </c>
      <c r="H489" s="58"/>
      <c r="I489" s="130">
        <v>83.7</v>
      </c>
    </row>
    <row r="490" spans="2:9" ht="12.75">
      <c r="B490" s="71" t="s">
        <v>616</v>
      </c>
      <c r="C490" s="95"/>
      <c r="D490" s="58" t="s">
        <v>378</v>
      </c>
      <c r="E490" s="58" t="s">
        <v>381</v>
      </c>
      <c r="F490" s="58" t="s">
        <v>25</v>
      </c>
      <c r="G490" s="96">
        <v>320</v>
      </c>
      <c r="H490" s="58"/>
      <c r="I490" s="130">
        <v>83.7</v>
      </c>
    </row>
    <row r="491" spans="2:9" ht="12.75">
      <c r="B491" s="65" t="s">
        <v>405</v>
      </c>
      <c r="C491" s="103"/>
      <c r="D491" s="58" t="s">
        <v>378</v>
      </c>
      <c r="E491" s="58" t="s">
        <v>381</v>
      </c>
      <c r="F491" s="58" t="s">
        <v>25</v>
      </c>
      <c r="G491" s="96">
        <v>320</v>
      </c>
      <c r="H491" s="58">
        <v>2</v>
      </c>
      <c r="I491" s="130">
        <v>83.7</v>
      </c>
    </row>
    <row r="492" spans="2:9" ht="12.75">
      <c r="B492" s="65" t="s">
        <v>557</v>
      </c>
      <c r="C492" s="97"/>
      <c r="D492" s="58" t="s">
        <v>378</v>
      </c>
      <c r="E492" s="58" t="s">
        <v>381</v>
      </c>
      <c r="F492" s="58" t="s">
        <v>25</v>
      </c>
      <c r="G492" s="58" t="s">
        <v>558</v>
      </c>
      <c r="H492" s="58"/>
      <c r="I492" s="130">
        <v>1084.4</v>
      </c>
    </row>
    <row r="493" spans="2:9" ht="25.5">
      <c r="B493" s="65" t="s">
        <v>105</v>
      </c>
      <c r="C493" s="97"/>
      <c r="D493" s="58" t="s">
        <v>378</v>
      </c>
      <c r="E493" s="58" t="s">
        <v>381</v>
      </c>
      <c r="F493" s="58" t="s">
        <v>25</v>
      </c>
      <c r="G493" s="58" t="s">
        <v>104</v>
      </c>
      <c r="H493" s="58"/>
      <c r="I493" s="130">
        <v>1084.4</v>
      </c>
    </row>
    <row r="494" spans="2:9" ht="12.75">
      <c r="B494" s="65" t="s">
        <v>405</v>
      </c>
      <c r="C494" s="103"/>
      <c r="D494" s="58" t="s">
        <v>378</v>
      </c>
      <c r="E494" s="58" t="s">
        <v>381</v>
      </c>
      <c r="F494" s="58" t="s">
        <v>25</v>
      </c>
      <c r="G494" s="58" t="s">
        <v>104</v>
      </c>
      <c r="H494" s="58">
        <v>2</v>
      </c>
      <c r="I494" s="130">
        <v>1084.4</v>
      </c>
    </row>
    <row r="495" spans="2:9" ht="25.5">
      <c r="B495" s="60" t="s">
        <v>79</v>
      </c>
      <c r="C495" s="103"/>
      <c r="D495" s="58" t="s">
        <v>378</v>
      </c>
      <c r="E495" s="58" t="s">
        <v>381</v>
      </c>
      <c r="F495" s="116" t="s">
        <v>276</v>
      </c>
      <c r="G495" s="58"/>
      <c r="H495" s="58"/>
      <c r="I495" s="130">
        <v>60</v>
      </c>
    </row>
    <row r="496" spans="2:9" ht="25.5">
      <c r="B496" s="60" t="s">
        <v>274</v>
      </c>
      <c r="C496" s="104"/>
      <c r="D496" s="58" t="s">
        <v>378</v>
      </c>
      <c r="E496" s="58" t="s">
        <v>381</v>
      </c>
      <c r="F496" s="116" t="s">
        <v>273</v>
      </c>
      <c r="G496" s="58"/>
      <c r="H496" s="58"/>
      <c r="I496" s="130">
        <v>60</v>
      </c>
    </row>
    <row r="497" spans="2:9" ht="12.75">
      <c r="B497" s="65" t="s">
        <v>557</v>
      </c>
      <c r="C497" s="104"/>
      <c r="D497" s="58" t="s">
        <v>378</v>
      </c>
      <c r="E497" s="58" t="s">
        <v>381</v>
      </c>
      <c r="F497" s="116" t="s">
        <v>273</v>
      </c>
      <c r="G497" s="58" t="s">
        <v>558</v>
      </c>
      <c r="H497" s="58"/>
      <c r="I497" s="130">
        <v>60</v>
      </c>
    </row>
    <row r="498" spans="2:9" ht="25.5">
      <c r="B498" s="65" t="s">
        <v>105</v>
      </c>
      <c r="C498" s="104"/>
      <c r="D498" s="58" t="s">
        <v>378</v>
      </c>
      <c r="E498" s="58" t="s">
        <v>381</v>
      </c>
      <c r="F498" s="116" t="s">
        <v>273</v>
      </c>
      <c r="G498" s="58" t="s">
        <v>104</v>
      </c>
      <c r="H498" s="58"/>
      <c r="I498" s="130">
        <v>60</v>
      </c>
    </row>
    <row r="499" spans="2:9" ht="12.75">
      <c r="B499" s="65" t="s">
        <v>405</v>
      </c>
      <c r="C499" s="104"/>
      <c r="D499" s="58" t="s">
        <v>378</v>
      </c>
      <c r="E499" s="58" t="s">
        <v>381</v>
      </c>
      <c r="F499" s="116" t="s">
        <v>273</v>
      </c>
      <c r="G499" s="58" t="s">
        <v>104</v>
      </c>
      <c r="H499" s="58">
        <v>2</v>
      </c>
      <c r="I499" s="130">
        <v>60</v>
      </c>
    </row>
    <row r="500" spans="2:9" ht="12.75">
      <c r="B500" s="65" t="s">
        <v>348</v>
      </c>
      <c r="C500" s="97"/>
      <c r="D500" s="58" t="s">
        <v>378</v>
      </c>
      <c r="E500" s="58" t="s">
        <v>381</v>
      </c>
      <c r="F500" s="96" t="s">
        <v>26</v>
      </c>
      <c r="G500" s="96"/>
      <c r="H500" s="96"/>
      <c r="I500" s="130">
        <v>65</v>
      </c>
    </row>
    <row r="501" spans="2:9" ht="25.5">
      <c r="B501" s="65" t="s">
        <v>349</v>
      </c>
      <c r="C501" s="97"/>
      <c r="D501" s="58" t="s">
        <v>378</v>
      </c>
      <c r="E501" s="58" t="s">
        <v>381</v>
      </c>
      <c r="F501" s="96" t="s">
        <v>27</v>
      </c>
      <c r="G501" s="96"/>
      <c r="H501" s="96"/>
      <c r="I501" s="130">
        <v>35.5</v>
      </c>
    </row>
    <row r="502" spans="2:9" ht="25.5">
      <c r="B502" s="65" t="s">
        <v>350</v>
      </c>
      <c r="C502" s="97"/>
      <c r="D502" s="58" t="s">
        <v>378</v>
      </c>
      <c r="E502" s="58" t="s">
        <v>381</v>
      </c>
      <c r="F502" s="96" t="s">
        <v>28</v>
      </c>
      <c r="G502" s="58"/>
      <c r="H502" s="58"/>
      <c r="I502" s="130">
        <v>35.5</v>
      </c>
    </row>
    <row r="503" spans="2:9" ht="12.75">
      <c r="B503" s="71" t="s">
        <v>417</v>
      </c>
      <c r="C503" s="95"/>
      <c r="D503" s="58" t="s">
        <v>378</v>
      </c>
      <c r="E503" s="58" t="s">
        <v>381</v>
      </c>
      <c r="F503" s="96" t="s">
        <v>28</v>
      </c>
      <c r="G503" s="58" t="s">
        <v>418</v>
      </c>
      <c r="H503" s="58"/>
      <c r="I503" s="130">
        <v>35.5</v>
      </c>
    </row>
    <row r="504" spans="2:9" ht="12.75">
      <c r="B504" s="71" t="s">
        <v>419</v>
      </c>
      <c r="C504" s="95"/>
      <c r="D504" s="58" t="s">
        <v>378</v>
      </c>
      <c r="E504" s="58" t="s">
        <v>381</v>
      </c>
      <c r="F504" s="96" t="s">
        <v>28</v>
      </c>
      <c r="G504" s="58" t="s">
        <v>420</v>
      </c>
      <c r="H504" s="58"/>
      <c r="I504" s="130">
        <v>35.5</v>
      </c>
    </row>
    <row r="505" spans="2:9" ht="12.75">
      <c r="B505" s="65" t="s">
        <v>405</v>
      </c>
      <c r="C505" s="97"/>
      <c r="D505" s="58" t="s">
        <v>378</v>
      </c>
      <c r="E505" s="58" t="s">
        <v>381</v>
      </c>
      <c r="F505" s="96" t="s">
        <v>28</v>
      </c>
      <c r="G505" s="58" t="s">
        <v>420</v>
      </c>
      <c r="H505" s="58">
        <v>2</v>
      </c>
      <c r="I505" s="130">
        <v>35.5</v>
      </c>
    </row>
    <row r="506" spans="2:9" ht="25.5">
      <c r="B506" s="65" t="s">
        <v>351</v>
      </c>
      <c r="C506" s="97"/>
      <c r="D506" s="58" t="s">
        <v>378</v>
      </c>
      <c r="E506" s="58" t="s">
        <v>381</v>
      </c>
      <c r="F506" s="96" t="s">
        <v>29</v>
      </c>
      <c r="G506" s="58"/>
      <c r="H506" s="58"/>
      <c r="I506" s="130">
        <v>18</v>
      </c>
    </row>
    <row r="507" spans="2:9" ht="25.5">
      <c r="B507" s="65" t="s">
        <v>352</v>
      </c>
      <c r="C507" s="97"/>
      <c r="D507" s="58" t="s">
        <v>378</v>
      </c>
      <c r="E507" s="58" t="s">
        <v>381</v>
      </c>
      <c r="F507" s="96" t="s">
        <v>30</v>
      </c>
      <c r="G507" s="30"/>
      <c r="H507" s="58"/>
      <c r="I507" s="130">
        <v>18</v>
      </c>
    </row>
    <row r="508" spans="2:9" ht="12.75">
      <c r="B508" s="71" t="s">
        <v>417</v>
      </c>
      <c r="C508" s="95"/>
      <c r="D508" s="58" t="s">
        <v>378</v>
      </c>
      <c r="E508" s="58" t="s">
        <v>381</v>
      </c>
      <c r="F508" s="96" t="s">
        <v>30</v>
      </c>
      <c r="G508" s="58" t="s">
        <v>418</v>
      </c>
      <c r="H508" s="58"/>
      <c r="I508" s="130">
        <v>18</v>
      </c>
    </row>
    <row r="509" spans="2:9" ht="12.75">
      <c r="B509" s="71" t="s">
        <v>419</v>
      </c>
      <c r="C509" s="95"/>
      <c r="D509" s="58" t="s">
        <v>378</v>
      </c>
      <c r="E509" s="58" t="s">
        <v>381</v>
      </c>
      <c r="F509" s="96" t="s">
        <v>30</v>
      </c>
      <c r="G509" s="58" t="s">
        <v>420</v>
      </c>
      <c r="H509" s="58"/>
      <c r="I509" s="130">
        <v>18</v>
      </c>
    </row>
    <row r="510" spans="2:9" ht="12.75">
      <c r="B510" s="65" t="s">
        <v>405</v>
      </c>
      <c r="C510" s="97"/>
      <c r="D510" s="58" t="s">
        <v>378</v>
      </c>
      <c r="E510" s="58" t="s">
        <v>381</v>
      </c>
      <c r="F510" s="96" t="s">
        <v>30</v>
      </c>
      <c r="G510" s="58" t="s">
        <v>420</v>
      </c>
      <c r="H510" s="58">
        <v>2</v>
      </c>
      <c r="I510" s="130">
        <v>18</v>
      </c>
    </row>
    <row r="511" spans="2:9" ht="25.5">
      <c r="B511" s="65" t="s">
        <v>308</v>
      </c>
      <c r="C511" s="97"/>
      <c r="D511" s="58" t="s">
        <v>378</v>
      </c>
      <c r="E511" s="58" t="s">
        <v>381</v>
      </c>
      <c r="F511" s="96" t="s">
        <v>31</v>
      </c>
      <c r="G511" s="58"/>
      <c r="H511" s="58"/>
      <c r="I511" s="130">
        <v>11.5</v>
      </c>
    </row>
    <row r="512" spans="2:9" ht="25.5">
      <c r="B512" s="65" t="s">
        <v>309</v>
      </c>
      <c r="C512" s="97"/>
      <c r="D512" s="58" t="s">
        <v>378</v>
      </c>
      <c r="E512" s="58" t="s">
        <v>381</v>
      </c>
      <c r="F512" s="96" t="s">
        <v>34</v>
      </c>
      <c r="G512" s="30"/>
      <c r="H512" s="58"/>
      <c r="I512" s="130">
        <v>11.5</v>
      </c>
    </row>
    <row r="513" spans="2:9" ht="12.75">
      <c r="B513" s="71" t="s">
        <v>417</v>
      </c>
      <c r="C513" s="95"/>
      <c r="D513" s="58" t="s">
        <v>378</v>
      </c>
      <c r="E513" s="58" t="s">
        <v>381</v>
      </c>
      <c r="F513" s="96" t="s">
        <v>34</v>
      </c>
      <c r="G513" s="58" t="s">
        <v>418</v>
      </c>
      <c r="H513" s="58"/>
      <c r="I513" s="130">
        <v>11.5</v>
      </c>
    </row>
    <row r="514" spans="2:9" ht="12.75">
      <c r="B514" s="71" t="s">
        <v>419</v>
      </c>
      <c r="C514" s="95"/>
      <c r="D514" s="58" t="s">
        <v>378</v>
      </c>
      <c r="E514" s="58" t="s">
        <v>381</v>
      </c>
      <c r="F514" s="96" t="s">
        <v>34</v>
      </c>
      <c r="G514" s="58" t="s">
        <v>420</v>
      </c>
      <c r="H514" s="58"/>
      <c r="I514" s="130">
        <v>11.5</v>
      </c>
    </row>
    <row r="515" spans="2:9" ht="12.75">
      <c r="B515" s="65" t="s">
        <v>405</v>
      </c>
      <c r="C515" s="97"/>
      <c r="D515" s="58" t="s">
        <v>378</v>
      </c>
      <c r="E515" s="58" t="s">
        <v>381</v>
      </c>
      <c r="F515" s="96" t="s">
        <v>34</v>
      </c>
      <c r="G515" s="58" t="s">
        <v>420</v>
      </c>
      <c r="H515" s="58">
        <v>2</v>
      </c>
      <c r="I515" s="130">
        <v>11.5</v>
      </c>
    </row>
    <row r="516" spans="2:9" ht="12.75">
      <c r="B516" s="107" t="s">
        <v>146</v>
      </c>
      <c r="C516" s="108"/>
      <c r="D516" s="58" t="s">
        <v>378</v>
      </c>
      <c r="E516" s="58" t="s">
        <v>382</v>
      </c>
      <c r="F516" s="58"/>
      <c r="G516" s="58"/>
      <c r="H516" s="58"/>
      <c r="I516" s="130">
        <v>996.4</v>
      </c>
    </row>
    <row r="517" spans="2:9" ht="12.75">
      <c r="B517" s="71" t="s">
        <v>407</v>
      </c>
      <c r="C517" s="98"/>
      <c r="D517" s="58" t="s">
        <v>378</v>
      </c>
      <c r="E517" s="58" t="s">
        <v>382</v>
      </c>
      <c r="F517" s="58" t="s">
        <v>408</v>
      </c>
      <c r="G517" s="58"/>
      <c r="H517" s="58"/>
      <c r="I517" s="130">
        <v>996.4</v>
      </c>
    </row>
    <row r="518" spans="2:9" ht="38.25">
      <c r="B518" s="65" t="s">
        <v>446</v>
      </c>
      <c r="C518" s="97"/>
      <c r="D518" s="58" t="s">
        <v>378</v>
      </c>
      <c r="E518" s="58" t="s">
        <v>382</v>
      </c>
      <c r="F518" s="58" t="s">
        <v>35</v>
      </c>
      <c r="G518" s="58"/>
      <c r="H518" s="58"/>
      <c r="I518" s="130">
        <v>996.4</v>
      </c>
    </row>
    <row r="519" spans="2:9" ht="25.5">
      <c r="B519" s="65" t="s">
        <v>410</v>
      </c>
      <c r="C519" s="97"/>
      <c r="D519" s="58" t="s">
        <v>378</v>
      </c>
      <c r="E519" s="58" t="s">
        <v>382</v>
      </c>
      <c r="F519" s="58" t="s">
        <v>35</v>
      </c>
      <c r="G519" s="58" t="s">
        <v>54</v>
      </c>
      <c r="H519" s="58"/>
      <c r="I519" s="130">
        <v>794.2</v>
      </c>
    </row>
    <row r="520" spans="2:9" ht="12.75">
      <c r="B520" s="65" t="s">
        <v>411</v>
      </c>
      <c r="C520" s="97"/>
      <c r="D520" s="58" t="s">
        <v>378</v>
      </c>
      <c r="E520" s="58" t="s">
        <v>382</v>
      </c>
      <c r="F520" s="58" t="s">
        <v>35</v>
      </c>
      <c r="G520" s="58" t="s">
        <v>412</v>
      </c>
      <c r="H520" s="58"/>
      <c r="I520" s="130">
        <v>794.2</v>
      </c>
    </row>
    <row r="521" spans="2:9" ht="12.75">
      <c r="B521" s="65" t="s">
        <v>405</v>
      </c>
      <c r="C521" s="97"/>
      <c r="D521" s="58" t="s">
        <v>378</v>
      </c>
      <c r="E521" s="58" t="s">
        <v>382</v>
      </c>
      <c r="F521" s="58" t="s">
        <v>35</v>
      </c>
      <c r="G521" s="58" t="s">
        <v>412</v>
      </c>
      <c r="H521" s="58">
        <v>2</v>
      </c>
      <c r="I521" s="130">
        <v>794.2</v>
      </c>
    </row>
    <row r="522" spans="2:9" ht="12.75">
      <c r="B522" s="71" t="s">
        <v>417</v>
      </c>
      <c r="C522" s="95"/>
      <c r="D522" s="58" t="s">
        <v>378</v>
      </c>
      <c r="E522" s="58" t="s">
        <v>382</v>
      </c>
      <c r="F522" s="58" t="s">
        <v>35</v>
      </c>
      <c r="G522" s="58" t="s">
        <v>418</v>
      </c>
      <c r="H522" s="58"/>
      <c r="I522" s="130">
        <v>200.8</v>
      </c>
    </row>
    <row r="523" spans="2:9" ht="12.75">
      <c r="B523" s="71" t="s">
        <v>419</v>
      </c>
      <c r="C523" s="95"/>
      <c r="D523" s="58" t="s">
        <v>378</v>
      </c>
      <c r="E523" s="58" t="s">
        <v>382</v>
      </c>
      <c r="F523" s="58" t="s">
        <v>35</v>
      </c>
      <c r="G523" s="58" t="s">
        <v>420</v>
      </c>
      <c r="H523" s="58"/>
      <c r="I523" s="130">
        <v>200.8</v>
      </c>
    </row>
    <row r="524" spans="2:9" ht="12.75">
      <c r="B524" s="65" t="s">
        <v>405</v>
      </c>
      <c r="C524" s="97"/>
      <c r="D524" s="58" t="s">
        <v>378</v>
      </c>
      <c r="E524" s="58" t="s">
        <v>382</v>
      </c>
      <c r="F524" s="58" t="s">
        <v>35</v>
      </c>
      <c r="G524" s="58" t="s">
        <v>420</v>
      </c>
      <c r="H524" s="58">
        <v>2</v>
      </c>
      <c r="I524" s="130">
        <v>200.8</v>
      </c>
    </row>
    <row r="525" spans="2:9" ht="12.75">
      <c r="B525" s="71" t="s">
        <v>422</v>
      </c>
      <c r="C525" s="95"/>
      <c r="D525" s="58" t="s">
        <v>378</v>
      </c>
      <c r="E525" s="58" t="s">
        <v>382</v>
      </c>
      <c r="F525" s="58" t="s">
        <v>35</v>
      </c>
      <c r="G525" s="58" t="s">
        <v>507</v>
      </c>
      <c r="H525" s="58"/>
      <c r="I525" s="130">
        <v>1.4</v>
      </c>
    </row>
    <row r="526" spans="2:9" ht="12.75">
      <c r="B526" s="71" t="s">
        <v>423</v>
      </c>
      <c r="C526" s="95"/>
      <c r="D526" s="58" t="s">
        <v>378</v>
      </c>
      <c r="E526" s="58" t="s">
        <v>382</v>
      </c>
      <c r="F526" s="58" t="s">
        <v>35</v>
      </c>
      <c r="G526" s="58" t="s">
        <v>424</v>
      </c>
      <c r="H526" s="58"/>
      <c r="I526" s="130">
        <v>1.4</v>
      </c>
    </row>
    <row r="527" spans="2:9" ht="12.75">
      <c r="B527" s="65" t="s">
        <v>405</v>
      </c>
      <c r="C527" s="97"/>
      <c r="D527" s="58" t="s">
        <v>378</v>
      </c>
      <c r="E527" s="58" t="s">
        <v>382</v>
      </c>
      <c r="F527" s="58" t="s">
        <v>35</v>
      </c>
      <c r="G527" s="58" t="s">
        <v>424</v>
      </c>
      <c r="H527" s="58">
        <v>2</v>
      </c>
      <c r="I527" s="130">
        <v>1.4</v>
      </c>
    </row>
    <row r="528" spans="2:9" ht="12.75">
      <c r="B528" s="65" t="s">
        <v>150</v>
      </c>
      <c r="C528" s="97"/>
      <c r="D528" s="58" t="s">
        <v>385</v>
      </c>
      <c r="E528" s="58"/>
      <c r="F528" s="90"/>
      <c r="G528" s="58"/>
      <c r="H528" s="58"/>
      <c r="I528" s="130">
        <v>6494.6</v>
      </c>
    </row>
    <row r="529" spans="2:9" ht="12.75">
      <c r="B529" s="65" t="s">
        <v>151</v>
      </c>
      <c r="C529" s="97"/>
      <c r="D529" s="58" t="s">
        <v>385</v>
      </c>
      <c r="E529" s="58" t="s">
        <v>387</v>
      </c>
      <c r="F529" s="58"/>
      <c r="G529" s="58"/>
      <c r="H529" s="58"/>
      <c r="I529" s="130">
        <v>671.9</v>
      </c>
    </row>
    <row r="530" spans="2:9" ht="12.75">
      <c r="B530" s="71" t="s">
        <v>407</v>
      </c>
      <c r="C530" s="98"/>
      <c r="D530" s="58" t="s">
        <v>385</v>
      </c>
      <c r="E530" s="58" t="s">
        <v>387</v>
      </c>
      <c r="F530" s="96" t="s">
        <v>408</v>
      </c>
      <c r="G530" s="58"/>
      <c r="H530" s="58"/>
      <c r="I530" s="130">
        <v>56.4</v>
      </c>
    </row>
    <row r="531" spans="2:9" ht="12.75">
      <c r="B531" s="65" t="s">
        <v>81</v>
      </c>
      <c r="C531" s="97"/>
      <c r="D531" s="58" t="s">
        <v>385</v>
      </c>
      <c r="E531" s="58" t="s">
        <v>387</v>
      </c>
      <c r="F531" s="96" t="s">
        <v>40</v>
      </c>
      <c r="G531" s="58"/>
      <c r="H531" s="58"/>
      <c r="I531" s="130">
        <v>56.4</v>
      </c>
    </row>
    <row r="532" spans="2:9" ht="12.75">
      <c r="B532" s="65" t="s">
        <v>557</v>
      </c>
      <c r="C532" s="97"/>
      <c r="D532" s="58" t="s">
        <v>385</v>
      </c>
      <c r="E532" s="58" t="s">
        <v>387</v>
      </c>
      <c r="F532" s="96" t="s">
        <v>40</v>
      </c>
      <c r="G532" s="58" t="s">
        <v>558</v>
      </c>
      <c r="H532" s="58"/>
      <c r="I532" s="130">
        <v>56.4</v>
      </c>
    </row>
    <row r="533" spans="2:9" ht="12.75">
      <c r="B533" s="65" t="s">
        <v>431</v>
      </c>
      <c r="C533" s="97"/>
      <c r="D533" s="58" t="s">
        <v>385</v>
      </c>
      <c r="E533" s="58" t="s">
        <v>387</v>
      </c>
      <c r="F533" s="96" t="s">
        <v>40</v>
      </c>
      <c r="G533" s="30">
        <v>612</v>
      </c>
      <c r="H533" s="58"/>
      <c r="I533" s="130">
        <v>56.4</v>
      </c>
    </row>
    <row r="534" spans="2:9" ht="12.75">
      <c r="B534" s="65" t="s">
        <v>405</v>
      </c>
      <c r="C534" s="103"/>
      <c r="D534" s="58" t="s">
        <v>385</v>
      </c>
      <c r="E534" s="58" t="s">
        <v>387</v>
      </c>
      <c r="F534" s="96" t="s">
        <v>40</v>
      </c>
      <c r="G534" s="30">
        <v>612</v>
      </c>
      <c r="H534" s="58">
        <v>2</v>
      </c>
      <c r="I534" s="130">
        <v>56.4</v>
      </c>
    </row>
    <row r="535" spans="2:9" ht="12.75">
      <c r="B535" s="65" t="s">
        <v>348</v>
      </c>
      <c r="C535" s="97"/>
      <c r="D535" s="58" t="s">
        <v>385</v>
      </c>
      <c r="E535" s="58" t="s">
        <v>387</v>
      </c>
      <c r="F535" s="96" t="s">
        <v>26</v>
      </c>
      <c r="G535" s="58"/>
      <c r="H535" s="58"/>
      <c r="I535" s="130">
        <v>115.5</v>
      </c>
    </row>
    <row r="536" spans="2:9" ht="25.5">
      <c r="B536" s="65" t="s">
        <v>306</v>
      </c>
      <c r="C536" s="97"/>
      <c r="D536" s="58" t="s">
        <v>385</v>
      </c>
      <c r="E536" s="58" t="s">
        <v>387</v>
      </c>
      <c r="F536" s="96" t="s">
        <v>41</v>
      </c>
      <c r="G536" s="58"/>
      <c r="H536" s="58"/>
      <c r="I536" s="130">
        <v>115.5</v>
      </c>
    </row>
    <row r="537" spans="2:9" ht="25.5">
      <c r="B537" s="65" t="s">
        <v>307</v>
      </c>
      <c r="C537" s="97"/>
      <c r="D537" s="58" t="s">
        <v>385</v>
      </c>
      <c r="E537" s="58" t="s">
        <v>387</v>
      </c>
      <c r="F537" s="96" t="s">
        <v>42</v>
      </c>
      <c r="G537" s="30"/>
      <c r="H537" s="58"/>
      <c r="I537" s="130">
        <v>115.5</v>
      </c>
    </row>
    <row r="538" spans="2:9" ht="12.75">
      <c r="B538" s="71" t="s">
        <v>417</v>
      </c>
      <c r="C538" s="95"/>
      <c r="D538" s="58" t="s">
        <v>385</v>
      </c>
      <c r="E538" s="58" t="s">
        <v>387</v>
      </c>
      <c r="F538" s="96" t="s">
        <v>42</v>
      </c>
      <c r="G538" s="58" t="s">
        <v>418</v>
      </c>
      <c r="H538" s="58"/>
      <c r="I538" s="130">
        <v>38.5</v>
      </c>
    </row>
    <row r="539" spans="2:9" ht="12.75">
      <c r="B539" s="71" t="s">
        <v>419</v>
      </c>
      <c r="C539" s="95"/>
      <c r="D539" s="58" t="s">
        <v>385</v>
      </c>
      <c r="E539" s="58" t="s">
        <v>387</v>
      </c>
      <c r="F539" s="96" t="s">
        <v>42</v>
      </c>
      <c r="G539" s="58" t="s">
        <v>420</v>
      </c>
      <c r="H539" s="58"/>
      <c r="I539" s="130">
        <v>38.5</v>
      </c>
    </row>
    <row r="540" spans="2:9" ht="12.75">
      <c r="B540" s="65" t="s">
        <v>405</v>
      </c>
      <c r="C540" s="58"/>
      <c r="D540" s="58" t="s">
        <v>385</v>
      </c>
      <c r="E540" s="58" t="s">
        <v>387</v>
      </c>
      <c r="F540" s="96" t="s">
        <v>42</v>
      </c>
      <c r="G540" s="58" t="s">
        <v>420</v>
      </c>
      <c r="H540" s="58">
        <v>2</v>
      </c>
      <c r="I540" s="130">
        <v>38.5</v>
      </c>
    </row>
    <row r="541" spans="2:9" ht="12.75">
      <c r="B541" s="65" t="s">
        <v>280</v>
      </c>
      <c r="C541" s="58"/>
      <c r="D541" s="58" t="s">
        <v>385</v>
      </c>
      <c r="E541" s="58" t="s">
        <v>387</v>
      </c>
      <c r="F541" s="96" t="s">
        <v>42</v>
      </c>
      <c r="G541" s="58" t="s">
        <v>39</v>
      </c>
      <c r="H541" s="58"/>
      <c r="I541" s="130">
        <v>47</v>
      </c>
    </row>
    <row r="542" spans="2:9" ht="12.75">
      <c r="B542" s="65" t="s">
        <v>616</v>
      </c>
      <c r="C542" s="58"/>
      <c r="D542" s="58" t="s">
        <v>385</v>
      </c>
      <c r="E542" s="58" t="s">
        <v>387</v>
      </c>
      <c r="F542" s="96" t="s">
        <v>42</v>
      </c>
      <c r="G542" s="58" t="s">
        <v>615</v>
      </c>
      <c r="H542" s="58"/>
      <c r="I542" s="130">
        <v>47</v>
      </c>
    </row>
    <row r="543" spans="2:9" ht="12.75">
      <c r="B543" s="65" t="s">
        <v>405</v>
      </c>
      <c r="C543" s="58"/>
      <c r="D543" s="58" t="s">
        <v>385</v>
      </c>
      <c r="E543" s="58" t="s">
        <v>387</v>
      </c>
      <c r="F543" s="96" t="s">
        <v>42</v>
      </c>
      <c r="G543" s="58" t="s">
        <v>615</v>
      </c>
      <c r="H543" s="58">
        <v>2</v>
      </c>
      <c r="I543" s="130">
        <v>47</v>
      </c>
    </row>
    <row r="544" spans="2:9" ht="12.75">
      <c r="B544" s="65" t="s">
        <v>557</v>
      </c>
      <c r="C544" s="58"/>
      <c r="D544" s="58" t="s">
        <v>385</v>
      </c>
      <c r="E544" s="58" t="s">
        <v>387</v>
      </c>
      <c r="F544" s="96" t="s">
        <v>42</v>
      </c>
      <c r="G544" s="58" t="s">
        <v>558</v>
      </c>
      <c r="H544" s="58"/>
      <c r="I544" s="130">
        <v>30</v>
      </c>
    </row>
    <row r="545" spans="2:9" ht="12.75">
      <c r="B545" s="65" t="s">
        <v>431</v>
      </c>
      <c r="C545" s="58"/>
      <c r="D545" s="58" t="s">
        <v>385</v>
      </c>
      <c r="E545" s="58" t="s">
        <v>387</v>
      </c>
      <c r="F545" s="96" t="s">
        <v>42</v>
      </c>
      <c r="G545" s="58" t="s">
        <v>432</v>
      </c>
      <c r="H545" s="58"/>
      <c r="I545" s="130">
        <v>30</v>
      </c>
    </row>
    <row r="546" spans="2:9" ht="12.75">
      <c r="B546" s="65" t="s">
        <v>405</v>
      </c>
      <c r="C546" s="58"/>
      <c r="D546" s="58" t="s">
        <v>385</v>
      </c>
      <c r="E546" s="58" t="s">
        <v>387</v>
      </c>
      <c r="F546" s="96" t="s">
        <v>42</v>
      </c>
      <c r="G546" s="58" t="s">
        <v>432</v>
      </c>
      <c r="H546" s="58">
        <v>2</v>
      </c>
      <c r="I546" s="130">
        <v>30</v>
      </c>
    </row>
    <row r="547" spans="2:9" ht="12.75">
      <c r="B547" s="65" t="s">
        <v>344</v>
      </c>
      <c r="C547" s="97"/>
      <c r="D547" s="58" t="s">
        <v>385</v>
      </c>
      <c r="E547" s="58" t="s">
        <v>387</v>
      </c>
      <c r="F547" s="96" t="s">
        <v>96</v>
      </c>
      <c r="G547" s="58"/>
      <c r="H547" s="58"/>
      <c r="I547" s="130">
        <v>500</v>
      </c>
    </row>
    <row r="548" spans="2:9" ht="38.25">
      <c r="B548" s="65" t="s">
        <v>565</v>
      </c>
      <c r="C548" s="97"/>
      <c r="D548" s="58" t="s">
        <v>385</v>
      </c>
      <c r="E548" s="58" t="s">
        <v>387</v>
      </c>
      <c r="F548" s="96" t="s">
        <v>564</v>
      </c>
      <c r="G548" s="58"/>
      <c r="H548" s="58"/>
      <c r="I548" s="130">
        <v>189</v>
      </c>
    </row>
    <row r="549" spans="2:9" ht="12.75">
      <c r="B549" s="65" t="s">
        <v>616</v>
      </c>
      <c r="C549" s="97"/>
      <c r="D549" s="58" t="s">
        <v>385</v>
      </c>
      <c r="E549" s="58" t="s">
        <v>387</v>
      </c>
      <c r="F549" s="96" t="s">
        <v>564</v>
      </c>
      <c r="G549" s="58" t="s">
        <v>615</v>
      </c>
      <c r="H549" s="58"/>
      <c r="I549" s="130">
        <v>189</v>
      </c>
    </row>
    <row r="550" spans="2:9" ht="12.75">
      <c r="B550" s="65" t="s">
        <v>613</v>
      </c>
      <c r="C550" s="97"/>
      <c r="D550" s="58" t="s">
        <v>385</v>
      </c>
      <c r="E550" s="58" t="s">
        <v>387</v>
      </c>
      <c r="F550" s="96" t="s">
        <v>564</v>
      </c>
      <c r="G550" s="58" t="s">
        <v>612</v>
      </c>
      <c r="H550" s="58"/>
      <c r="I550" s="130">
        <v>189</v>
      </c>
    </row>
    <row r="551" spans="2:9" ht="12.75">
      <c r="B551" s="65" t="s">
        <v>393</v>
      </c>
      <c r="C551" s="97"/>
      <c r="D551" s="58" t="s">
        <v>385</v>
      </c>
      <c r="E551" s="58" t="s">
        <v>387</v>
      </c>
      <c r="F551" s="96" t="s">
        <v>564</v>
      </c>
      <c r="G551" s="58" t="s">
        <v>612</v>
      </c>
      <c r="H551" s="58" t="s">
        <v>492</v>
      </c>
      <c r="I551" s="130">
        <v>189</v>
      </c>
    </row>
    <row r="552" spans="2:9" ht="25.5">
      <c r="B552" s="65" t="s">
        <v>345</v>
      </c>
      <c r="C552" s="97"/>
      <c r="D552" s="58" t="s">
        <v>385</v>
      </c>
      <c r="E552" s="58" t="s">
        <v>387</v>
      </c>
      <c r="F552" s="96" t="s">
        <v>97</v>
      </c>
      <c r="G552" s="58"/>
      <c r="H552" s="58"/>
      <c r="I552" s="130">
        <v>311</v>
      </c>
    </row>
    <row r="553" spans="2:9" ht="12.75">
      <c r="B553" s="65" t="s">
        <v>280</v>
      </c>
      <c r="C553" s="97"/>
      <c r="D553" s="58" t="s">
        <v>385</v>
      </c>
      <c r="E553" s="58" t="s">
        <v>387</v>
      </c>
      <c r="F553" s="96" t="s">
        <v>97</v>
      </c>
      <c r="G553" s="58" t="s">
        <v>39</v>
      </c>
      <c r="H553" s="58"/>
      <c r="I553" s="130">
        <v>311</v>
      </c>
    </row>
    <row r="554" spans="2:9" ht="12.75">
      <c r="B554" s="65" t="s">
        <v>616</v>
      </c>
      <c r="C554" s="97"/>
      <c r="D554" s="58" t="s">
        <v>385</v>
      </c>
      <c r="E554" s="58" t="s">
        <v>387</v>
      </c>
      <c r="F554" s="96" t="s">
        <v>97</v>
      </c>
      <c r="G554" s="58" t="s">
        <v>615</v>
      </c>
      <c r="H554" s="58"/>
      <c r="I554" s="130">
        <v>311</v>
      </c>
    </row>
    <row r="555" spans="2:9" ht="12.75">
      <c r="B555" s="65" t="s">
        <v>613</v>
      </c>
      <c r="C555" s="58"/>
      <c r="D555" s="58" t="s">
        <v>385</v>
      </c>
      <c r="E555" s="58" t="s">
        <v>387</v>
      </c>
      <c r="F555" s="96" t="s">
        <v>97</v>
      </c>
      <c r="G555" s="58" t="s">
        <v>612</v>
      </c>
      <c r="H555" s="58"/>
      <c r="I555" s="130">
        <v>311</v>
      </c>
    </row>
    <row r="556" spans="2:9" ht="12.75">
      <c r="B556" s="65" t="s">
        <v>405</v>
      </c>
      <c r="C556" s="58"/>
      <c r="D556" s="58" t="s">
        <v>385</v>
      </c>
      <c r="E556" s="58" t="s">
        <v>387</v>
      </c>
      <c r="F556" s="96" t="s">
        <v>97</v>
      </c>
      <c r="G556" s="58" t="s">
        <v>612</v>
      </c>
      <c r="H556" s="58">
        <v>2</v>
      </c>
      <c r="I556" s="130">
        <v>311</v>
      </c>
    </row>
    <row r="557" spans="2:9" ht="12.75">
      <c r="B557" s="65" t="s">
        <v>429</v>
      </c>
      <c r="C557" s="97"/>
      <c r="D557" s="58" t="s">
        <v>385</v>
      </c>
      <c r="E557" s="58" t="s">
        <v>388</v>
      </c>
      <c r="F557" s="58"/>
      <c r="G557" s="58"/>
      <c r="H557" s="58"/>
      <c r="I557" s="130">
        <v>4911.9</v>
      </c>
    </row>
    <row r="558" spans="2:9" ht="12.75">
      <c r="B558" s="71" t="s">
        <v>407</v>
      </c>
      <c r="C558" s="98"/>
      <c r="D558" s="96">
        <v>1000</v>
      </c>
      <c r="E558" s="96">
        <v>1004</v>
      </c>
      <c r="F558" s="96" t="s">
        <v>408</v>
      </c>
      <c r="G558" s="57"/>
      <c r="H558" s="57"/>
      <c r="I558" s="130">
        <v>4911.9</v>
      </c>
    </row>
    <row r="559" spans="2:9" ht="25.5">
      <c r="B559" s="71" t="s">
        <v>83</v>
      </c>
      <c r="C559" s="95"/>
      <c r="D559" s="96">
        <v>1000</v>
      </c>
      <c r="E559" s="96">
        <v>1004</v>
      </c>
      <c r="F559" s="96" t="s">
        <v>43</v>
      </c>
      <c r="G559" s="57"/>
      <c r="H559" s="57"/>
      <c r="I559" s="130">
        <v>87</v>
      </c>
    </row>
    <row r="560" spans="2:9" ht="12.75">
      <c r="B560" s="65" t="s">
        <v>280</v>
      </c>
      <c r="C560" s="97"/>
      <c r="D560" s="96">
        <v>1000</v>
      </c>
      <c r="E560" s="96">
        <v>1004</v>
      </c>
      <c r="F560" s="96" t="s">
        <v>43</v>
      </c>
      <c r="G560" s="58" t="s">
        <v>39</v>
      </c>
      <c r="H560" s="57"/>
      <c r="I560" s="130">
        <v>87</v>
      </c>
    </row>
    <row r="561" spans="2:9" ht="12.75">
      <c r="B561" s="65" t="s">
        <v>487</v>
      </c>
      <c r="C561" s="97"/>
      <c r="D561" s="96">
        <v>1000</v>
      </c>
      <c r="E561" s="96">
        <v>1004</v>
      </c>
      <c r="F561" s="96" t="s">
        <v>43</v>
      </c>
      <c r="G561" s="58" t="s">
        <v>434</v>
      </c>
      <c r="H561" s="58"/>
      <c r="I561" s="130">
        <v>87</v>
      </c>
    </row>
    <row r="562" spans="2:9" ht="12.75">
      <c r="B562" s="65" t="s">
        <v>394</v>
      </c>
      <c r="C562" s="103"/>
      <c r="D562" s="96">
        <v>1000</v>
      </c>
      <c r="E562" s="96">
        <v>1004</v>
      </c>
      <c r="F562" s="96" t="s">
        <v>43</v>
      </c>
      <c r="G562" s="58" t="s">
        <v>434</v>
      </c>
      <c r="H562" s="58" t="s">
        <v>400</v>
      </c>
      <c r="I562" s="130">
        <v>87</v>
      </c>
    </row>
    <row r="563" spans="2:9" ht="41.25" customHeight="1">
      <c r="B563" s="71" t="s">
        <v>84</v>
      </c>
      <c r="C563" s="95"/>
      <c r="D563" s="96">
        <v>1000</v>
      </c>
      <c r="E563" s="96">
        <v>1004</v>
      </c>
      <c r="F563" s="96" t="s">
        <v>44</v>
      </c>
      <c r="G563" s="57"/>
      <c r="H563" s="57"/>
      <c r="I563" s="130">
        <v>977.8</v>
      </c>
    </row>
    <row r="564" spans="2:9" ht="12.75">
      <c r="B564" s="65" t="s">
        <v>280</v>
      </c>
      <c r="C564" s="97"/>
      <c r="D564" s="96">
        <v>1000</v>
      </c>
      <c r="E564" s="96">
        <v>1004</v>
      </c>
      <c r="F564" s="96" t="s">
        <v>44</v>
      </c>
      <c r="G564" s="58" t="s">
        <v>39</v>
      </c>
      <c r="H564" s="57"/>
      <c r="I564" s="130">
        <v>977.8</v>
      </c>
    </row>
    <row r="565" spans="2:9" ht="12.75">
      <c r="B565" s="65" t="s">
        <v>616</v>
      </c>
      <c r="C565" s="97"/>
      <c r="D565" s="96">
        <v>1000</v>
      </c>
      <c r="E565" s="96">
        <v>1004</v>
      </c>
      <c r="F565" s="96" t="s">
        <v>44</v>
      </c>
      <c r="G565" s="58" t="s">
        <v>615</v>
      </c>
      <c r="H565" s="57"/>
      <c r="I565" s="130">
        <v>977.8</v>
      </c>
    </row>
    <row r="566" spans="2:9" ht="12.75">
      <c r="B566" s="65" t="s">
        <v>393</v>
      </c>
      <c r="C566" s="103"/>
      <c r="D566" s="96">
        <v>1000</v>
      </c>
      <c r="E566" s="96">
        <v>1004</v>
      </c>
      <c r="F566" s="96" t="s">
        <v>44</v>
      </c>
      <c r="G566" s="58" t="s">
        <v>615</v>
      </c>
      <c r="H566" s="58">
        <v>3</v>
      </c>
      <c r="I566" s="130">
        <v>977.8</v>
      </c>
    </row>
    <row r="567" spans="2:9" ht="38.25">
      <c r="B567" s="65" t="s">
        <v>606</v>
      </c>
      <c r="C567" s="103"/>
      <c r="D567" s="96">
        <v>1000</v>
      </c>
      <c r="E567" s="96">
        <v>1004</v>
      </c>
      <c r="F567" s="96" t="s">
        <v>607</v>
      </c>
      <c r="G567" s="58"/>
      <c r="H567" s="58"/>
      <c r="I567" s="130">
        <v>66.8</v>
      </c>
    </row>
    <row r="568" spans="2:9" ht="12.75">
      <c r="B568" s="65" t="s">
        <v>557</v>
      </c>
      <c r="C568" s="96"/>
      <c r="D568" s="96">
        <v>1000</v>
      </c>
      <c r="E568" s="96">
        <v>1004</v>
      </c>
      <c r="F568" s="96" t="s">
        <v>607</v>
      </c>
      <c r="G568" s="58" t="s">
        <v>558</v>
      </c>
      <c r="H568" s="57"/>
      <c r="I568" s="130">
        <v>66.8</v>
      </c>
    </row>
    <row r="569" spans="2:9" ht="12.75">
      <c r="B569" s="65" t="s">
        <v>431</v>
      </c>
      <c r="C569" s="96"/>
      <c r="D569" s="96">
        <v>1000</v>
      </c>
      <c r="E569" s="96">
        <v>1004</v>
      </c>
      <c r="F569" s="96" t="s">
        <v>607</v>
      </c>
      <c r="G569" s="58" t="s">
        <v>432</v>
      </c>
      <c r="H569" s="57"/>
      <c r="I569" s="130">
        <v>66.8</v>
      </c>
    </row>
    <row r="570" spans="2:9" ht="12.75">
      <c r="B570" s="65" t="s">
        <v>393</v>
      </c>
      <c r="C570" s="96"/>
      <c r="D570" s="96">
        <v>1000</v>
      </c>
      <c r="E570" s="96">
        <v>1004</v>
      </c>
      <c r="F570" s="96" t="s">
        <v>607</v>
      </c>
      <c r="G570" s="58" t="s">
        <v>432</v>
      </c>
      <c r="H570" s="58">
        <v>3</v>
      </c>
      <c r="I570" s="130">
        <v>66.8</v>
      </c>
    </row>
    <row r="571" spans="2:9" ht="51">
      <c r="B571" s="71" t="s">
        <v>85</v>
      </c>
      <c r="C571" s="95"/>
      <c r="D571" s="96">
        <v>1000</v>
      </c>
      <c r="E571" s="96">
        <v>1004</v>
      </c>
      <c r="F571" s="96" t="s">
        <v>45</v>
      </c>
      <c r="G571" s="57"/>
      <c r="H571" s="57"/>
      <c r="I571" s="130">
        <v>10.8</v>
      </c>
    </row>
    <row r="572" spans="2:9" ht="12.75">
      <c r="B572" s="65" t="s">
        <v>280</v>
      </c>
      <c r="C572" s="97"/>
      <c r="D572" s="96">
        <v>1000</v>
      </c>
      <c r="E572" s="96">
        <v>1004</v>
      </c>
      <c r="F572" s="96" t="s">
        <v>45</v>
      </c>
      <c r="G572" s="58" t="s">
        <v>39</v>
      </c>
      <c r="H572" s="58"/>
      <c r="I572" s="130">
        <v>10.8</v>
      </c>
    </row>
    <row r="573" spans="2:9" ht="12.75">
      <c r="B573" s="65" t="s">
        <v>616</v>
      </c>
      <c r="C573" s="97"/>
      <c r="D573" s="96">
        <v>1000</v>
      </c>
      <c r="E573" s="96">
        <v>1004</v>
      </c>
      <c r="F573" s="96" t="s">
        <v>45</v>
      </c>
      <c r="G573" s="58" t="s">
        <v>615</v>
      </c>
      <c r="H573" s="58"/>
      <c r="I573" s="130">
        <v>10.8</v>
      </c>
    </row>
    <row r="574" spans="2:9" ht="12.75">
      <c r="B574" s="65" t="s">
        <v>393</v>
      </c>
      <c r="C574" s="103"/>
      <c r="D574" s="96">
        <v>1000</v>
      </c>
      <c r="E574" s="96">
        <v>1004</v>
      </c>
      <c r="F574" s="96" t="s">
        <v>45</v>
      </c>
      <c r="G574" s="58" t="s">
        <v>615</v>
      </c>
      <c r="H574" s="58">
        <v>3</v>
      </c>
      <c r="I574" s="130">
        <v>10.8</v>
      </c>
    </row>
    <row r="575" spans="2:9" ht="25.5">
      <c r="B575" s="71" t="s">
        <v>86</v>
      </c>
      <c r="C575" s="95"/>
      <c r="D575" s="96">
        <v>1000</v>
      </c>
      <c r="E575" s="96">
        <v>1004</v>
      </c>
      <c r="F575" s="96" t="s">
        <v>46</v>
      </c>
      <c r="G575" s="57"/>
      <c r="H575" s="57"/>
      <c r="I575" s="130">
        <v>3719.5</v>
      </c>
    </row>
    <row r="576" spans="2:9" ht="12.75">
      <c r="B576" s="65" t="s">
        <v>280</v>
      </c>
      <c r="C576" s="97"/>
      <c r="D576" s="96">
        <v>1000</v>
      </c>
      <c r="E576" s="96">
        <v>1004</v>
      </c>
      <c r="F576" s="96" t="s">
        <v>46</v>
      </c>
      <c r="G576" s="58" t="s">
        <v>39</v>
      </c>
      <c r="H576" s="58"/>
      <c r="I576" s="130">
        <v>3719.5</v>
      </c>
    </row>
    <row r="577" spans="2:9" ht="12.75">
      <c r="B577" s="65" t="s">
        <v>487</v>
      </c>
      <c r="C577" s="97"/>
      <c r="D577" s="96">
        <v>1000</v>
      </c>
      <c r="E577" s="96">
        <v>1004</v>
      </c>
      <c r="F577" s="96" t="s">
        <v>46</v>
      </c>
      <c r="G577" s="58" t="s">
        <v>434</v>
      </c>
      <c r="H577" s="58"/>
      <c r="I577" s="130">
        <v>3719.5</v>
      </c>
    </row>
    <row r="578" spans="2:9" ht="12.75">
      <c r="B578" s="65" t="s">
        <v>393</v>
      </c>
      <c r="C578" s="103"/>
      <c r="D578" s="96">
        <v>1000</v>
      </c>
      <c r="E578" s="96">
        <v>1004</v>
      </c>
      <c r="F578" s="96" t="s">
        <v>46</v>
      </c>
      <c r="G578" s="58" t="s">
        <v>434</v>
      </c>
      <c r="H578" s="58">
        <v>3</v>
      </c>
      <c r="I578" s="130">
        <v>3719.5</v>
      </c>
    </row>
    <row r="579" spans="2:9" ht="38.25">
      <c r="B579" s="71" t="s">
        <v>87</v>
      </c>
      <c r="C579" s="95"/>
      <c r="D579" s="96">
        <v>1000</v>
      </c>
      <c r="E579" s="96">
        <v>1004</v>
      </c>
      <c r="F579" s="96" t="s">
        <v>47</v>
      </c>
      <c r="G579" s="58"/>
      <c r="H579" s="58"/>
      <c r="I579" s="130">
        <v>50</v>
      </c>
    </row>
    <row r="580" spans="2:9" ht="12.75">
      <c r="B580" s="65" t="s">
        <v>280</v>
      </c>
      <c r="C580" s="97"/>
      <c r="D580" s="96">
        <v>1000</v>
      </c>
      <c r="E580" s="96">
        <v>1004</v>
      </c>
      <c r="F580" s="96" t="s">
        <v>47</v>
      </c>
      <c r="G580" s="58" t="s">
        <v>39</v>
      </c>
      <c r="H580" s="58"/>
      <c r="I580" s="130">
        <v>50</v>
      </c>
    </row>
    <row r="581" spans="2:9" ht="12.75">
      <c r="B581" s="65" t="s">
        <v>487</v>
      </c>
      <c r="C581" s="97"/>
      <c r="D581" s="96">
        <v>1000</v>
      </c>
      <c r="E581" s="96">
        <v>1004</v>
      </c>
      <c r="F581" s="96" t="s">
        <v>47</v>
      </c>
      <c r="G581" s="58" t="s">
        <v>434</v>
      </c>
      <c r="H581" s="58"/>
      <c r="I581" s="130">
        <v>50</v>
      </c>
    </row>
    <row r="582" spans="2:9" ht="12.75">
      <c r="B582" s="65" t="s">
        <v>393</v>
      </c>
      <c r="C582" s="103"/>
      <c r="D582" s="96">
        <v>1000</v>
      </c>
      <c r="E582" s="96">
        <v>1004</v>
      </c>
      <c r="F582" s="96" t="s">
        <v>47</v>
      </c>
      <c r="G582" s="58" t="s">
        <v>434</v>
      </c>
      <c r="H582" s="58">
        <v>3</v>
      </c>
      <c r="I582" s="130">
        <v>50</v>
      </c>
    </row>
    <row r="583" spans="2:9" ht="12.75">
      <c r="B583" s="65" t="s">
        <v>152</v>
      </c>
      <c r="C583" s="97"/>
      <c r="D583" s="58" t="s">
        <v>385</v>
      </c>
      <c r="E583" s="58" t="s">
        <v>389</v>
      </c>
      <c r="F583" s="58"/>
      <c r="G583" s="58"/>
      <c r="H583" s="58"/>
      <c r="I583" s="130">
        <v>910.8</v>
      </c>
    </row>
    <row r="584" spans="2:9" ht="12.75">
      <c r="B584" s="71" t="s">
        <v>407</v>
      </c>
      <c r="C584" s="98"/>
      <c r="D584" s="58" t="s">
        <v>385</v>
      </c>
      <c r="E584" s="58" t="s">
        <v>389</v>
      </c>
      <c r="F584" s="96" t="s">
        <v>408</v>
      </c>
      <c r="G584" s="58"/>
      <c r="H584" s="58"/>
      <c r="I584" s="130">
        <v>910.8</v>
      </c>
    </row>
    <row r="585" spans="2:9" ht="12.75">
      <c r="B585" s="65" t="s">
        <v>88</v>
      </c>
      <c r="C585" s="97"/>
      <c r="D585" s="58" t="s">
        <v>385</v>
      </c>
      <c r="E585" s="58" t="s">
        <v>389</v>
      </c>
      <c r="F585" s="58" t="s">
        <v>48</v>
      </c>
      <c r="G585" s="58"/>
      <c r="H585" s="58"/>
      <c r="I585" s="130">
        <v>910.8</v>
      </c>
    </row>
    <row r="586" spans="2:9" ht="25.5">
      <c r="B586" s="65" t="s">
        <v>410</v>
      </c>
      <c r="C586" s="97"/>
      <c r="D586" s="58" t="s">
        <v>385</v>
      </c>
      <c r="E586" s="58" t="s">
        <v>389</v>
      </c>
      <c r="F586" s="58" t="s">
        <v>48</v>
      </c>
      <c r="G586" s="58" t="s">
        <v>54</v>
      </c>
      <c r="H586" s="58"/>
      <c r="I586" s="130">
        <v>698.9</v>
      </c>
    </row>
    <row r="587" spans="2:9" ht="12.75">
      <c r="B587" s="65" t="s">
        <v>411</v>
      </c>
      <c r="C587" s="97"/>
      <c r="D587" s="58" t="s">
        <v>385</v>
      </c>
      <c r="E587" s="58" t="s">
        <v>389</v>
      </c>
      <c r="F587" s="58" t="s">
        <v>48</v>
      </c>
      <c r="G587" s="58" t="s">
        <v>412</v>
      </c>
      <c r="H587" s="58"/>
      <c r="I587" s="130">
        <v>698.9</v>
      </c>
    </row>
    <row r="588" spans="2:9" ht="12.75">
      <c r="B588" s="65" t="s">
        <v>405</v>
      </c>
      <c r="C588" s="97"/>
      <c r="D588" s="58" t="s">
        <v>385</v>
      </c>
      <c r="E588" s="58" t="s">
        <v>389</v>
      </c>
      <c r="F588" s="58" t="s">
        <v>48</v>
      </c>
      <c r="G588" s="58" t="s">
        <v>412</v>
      </c>
      <c r="H588" s="58" t="s">
        <v>397</v>
      </c>
      <c r="I588" s="130">
        <v>46.9</v>
      </c>
    </row>
    <row r="589" spans="2:9" ht="12.75">
      <c r="B589" s="65" t="s">
        <v>393</v>
      </c>
      <c r="C589" s="97"/>
      <c r="D589" s="58" t="s">
        <v>385</v>
      </c>
      <c r="E589" s="58" t="s">
        <v>389</v>
      </c>
      <c r="F589" s="58" t="s">
        <v>48</v>
      </c>
      <c r="G589" s="58" t="s">
        <v>412</v>
      </c>
      <c r="H589" s="58">
        <v>3</v>
      </c>
      <c r="I589" s="130">
        <v>652</v>
      </c>
    </row>
    <row r="590" spans="2:9" ht="12.75">
      <c r="B590" s="71" t="s">
        <v>417</v>
      </c>
      <c r="C590" s="95"/>
      <c r="D590" s="58" t="s">
        <v>385</v>
      </c>
      <c r="E590" s="58" t="s">
        <v>389</v>
      </c>
      <c r="F590" s="58" t="s">
        <v>48</v>
      </c>
      <c r="G590" s="58" t="s">
        <v>418</v>
      </c>
      <c r="H590" s="58"/>
      <c r="I590" s="130">
        <v>211.9</v>
      </c>
    </row>
    <row r="591" spans="2:9" ht="12.75">
      <c r="B591" s="71" t="s">
        <v>419</v>
      </c>
      <c r="C591" s="95"/>
      <c r="D591" s="58" t="s">
        <v>385</v>
      </c>
      <c r="E591" s="58" t="s">
        <v>389</v>
      </c>
      <c r="F591" s="58" t="s">
        <v>48</v>
      </c>
      <c r="G591" s="58" t="s">
        <v>420</v>
      </c>
      <c r="H591" s="58"/>
      <c r="I591" s="130">
        <v>211.9</v>
      </c>
    </row>
    <row r="592" spans="2:9" ht="12.75">
      <c r="B592" s="65" t="s">
        <v>393</v>
      </c>
      <c r="C592" s="97"/>
      <c r="D592" s="58" t="s">
        <v>385</v>
      </c>
      <c r="E592" s="58" t="s">
        <v>389</v>
      </c>
      <c r="F592" s="58" t="s">
        <v>48</v>
      </c>
      <c r="G592" s="58" t="s">
        <v>420</v>
      </c>
      <c r="H592" s="58">
        <v>3</v>
      </c>
      <c r="I592" s="130">
        <v>211.9</v>
      </c>
    </row>
    <row r="593" spans="2:9" ht="12.75">
      <c r="B593" s="65" t="s">
        <v>428</v>
      </c>
      <c r="C593" s="97"/>
      <c r="D593" s="58" t="s">
        <v>390</v>
      </c>
      <c r="E593" s="58"/>
      <c r="F593" s="58"/>
      <c r="G593" s="58"/>
      <c r="H593" s="58"/>
      <c r="I593" s="130">
        <v>106</v>
      </c>
    </row>
    <row r="594" spans="2:9" ht="12.75">
      <c r="B594" s="65" t="s">
        <v>124</v>
      </c>
      <c r="C594" s="97"/>
      <c r="D594" s="58" t="s">
        <v>390</v>
      </c>
      <c r="E594" s="58" t="s">
        <v>123</v>
      </c>
      <c r="F594" s="58"/>
      <c r="G594" s="58"/>
      <c r="H594" s="58"/>
      <c r="I594" s="130">
        <v>106</v>
      </c>
    </row>
    <row r="595" spans="2:9" ht="12.75">
      <c r="B595" s="65" t="s">
        <v>256</v>
      </c>
      <c r="C595" s="97"/>
      <c r="D595" s="58" t="s">
        <v>390</v>
      </c>
      <c r="E595" s="58" t="s">
        <v>123</v>
      </c>
      <c r="F595" s="58" t="s">
        <v>49</v>
      </c>
      <c r="G595" s="58"/>
      <c r="H595" s="58"/>
      <c r="I595" s="130">
        <v>106</v>
      </c>
    </row>
    <row r="596" spans="2:9" ht="25.5">
      <c r="B596" s="71" t="s">
        <v>257</v>
      </c>
      <c r="C596" s="98"/>
      <c r="D596" s="58" t="s">
        <v>390</v>
      </c>
      <c r="E596" s="58" t="s">
        <v>123</v>
      </c>
      <c r="F596" s="58" t="s">
        <v>50</v>
      </c>
      <c r="G596" s="30"/>
      <c r="H596" s="58"/>
      <c r="I596" s="130">
        <v>106</v>
      </c>
    </row>
    <row r="597" spans="2:9" ht="12.75">
      <c r="B597" s="71" t="s">
        <v>417</v>
      </c>
      <c r="C597" s="95"/>
      <c r="D597" s="58" t="s">
        <v>390</v>
      </c>
      <c r="E597" s="58" t="s">
        <v>123</v>
      </c>
      <c r="F597" s="58" t="s">
        <v>50</v>
      </c>
      <c r="G597" s="58" t="s">
        <v>418</v>
      </c>
      <c r="H597" s="58"/>
      <c r="I597" s="130">
        <v>106</v>
      </c>
    </row>
    <row r="598" spans="2:9" ht="12.75">
      <c r="B598" s="71" t="s">
        <v>419</v>
      </c>
      <c r="C598" s="95"/>
      <c r="D598" s="58" t="s">
        <v>390</v>
      </c>
      <c r="E598" s="58" t="s">
        <v>123</v>
      </c>
      <c r="F598" s="58" t="s">
        <v>50</v>
      </c>
      <c r="G598" s="58" t="s">
        <v>420</v>
      </c>
      <c r="H598" s="58"/>
      <c r="I598" s="130">
        <v>106</v>
      </c>
    </row>
    <row r="599" spans="2:9" ht="12.75">
      <c r="B599" s="65" t="s">
        <v>405</v>
      </c>
      <c r="C599" s="97"/>
      <c r="D599" s="58" t="s">
        <v>390</v>
      </c>
      <c r="E599" s="58" t="s">
        <v>123</v>
      </c>
      <c r="F599" s="58" t="s">
        <v>50</v>
      </c>
      <c r="G599" s="58" t="s">
        <v>420</v>
      </c>
      <c r="H599" s="58">
        <v>2</v>
      </c>
      <c r="I599" s="130">
        <v>106</v>
      </c>
    </row>
  </sheetData>
  <sheetProtection/>
  <autoFilter ref="B9:H599"/>
  <mergeCells count="2">
    <mergeCell ref="B8:H8"/>
    <mergeCell ref="B7:I7"/>
  </mergeCells>
  <printOptions/>
  <pageMargins left="0.84" right="0.2" top="0.57" bottom="0.27" header="0.2" footer="0.2"/>
  <pageSetup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4"/>
  <dimension ref="B2:N361"/>
  <sheetViews>
    <sheetView tabSelected="1" zoomScalePageLayoutView="0" workbookViewId="0" topLeftCell="B1">
      <pane xSplit="4" ySplit="11" topLeftCell="F99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ColWidth="9.00390625" defaultRowHeight="12.75"/>
  <cols>
    <col min="1" max="1" width="9.125" style="52" customWidth="1"/>
    <col min="2" max="2" width="214.25390625" style="75" customWidth="1"/>
    <col min="3" max="3" width="10.25390625" style="52" customWidth="1"/>
    <col min="4" max="4" width="7.125" style="126" customWidth="1"/>
    <col min="5" max="5" width="7.125" style="52" customWidth="1"/>
    <col min="6" max="6" width="14.75390625" style="52" customWidth="1"/>
    <col min="7" max="7" width="15.625" style="52" customWidth="1"/>
    <col min="8" max="8" width="11.625" style="52" customWidth="1"/>
    <col min="9" max="9" width="12.00390625" style="52" customWidth="1"/>
    <col min="10" max="10" width="15.375" style="52" customWidth="1"/>
    <col min="11" max="16384" width="9.125" style="52" customWidth="1"/>
  </cols>
  <sheetData>
    <row r="2" spans="3:10" ht="12.75">
      <c r="C2" s="50"/>
      <c r="D2" s="117"/>
      <c r="E2" s="50"/>
      <c r="J2" s="51" t="s">
        <v>523</v>
      </c>
    </row>
    <row r="3" spans="3:10" ht="12.75">
      <c r="C3" s="53"/>
      <c r="D3" s="118"/>
      <c r="E3" s="53"/>
      <c r="J3" s="184" t="s">
        <v>433</v>
      </c>
    </row>
    <row r="4" spans="3:10" ht="12.75">
      <c r="C4" s="53"/>
      <c r="D4" s="118"/>
      <c r="E4" s="53"/>
      <c r="J4" s="184" t="s">
        <v>524</v>
      </c>
    </row>
    <row r="5" spans="2:10" ht="12.75">
      <c r="B5" s="87"/>
      <c r="C5" s="53"/>
      <c r="D5" s="118"/>
      <c r="E5" s="53"/>
      <c r="J5" s="184" t="s">
        <v>525</v>
      </c>
    </row>
    <row r="6" spans="2:5" ht="12.75">
      <c r="B6" s="87"/>
      <c r="C6" s="54"/>
      <c r="D6" s="119"/>
      <c r="E6" s="54"/>
    </row>
    <row r="7" spans="2:10" ht="12.75">
      <c r="B7" s="197" t="s">
        <v>33</v>
      </c>
      <c r="C7" s="197"/>
      <c r="D7" s="197"/>
      <c r="E7" s="197"/>
      <c r="F7" s="197"/>
      <c r="G7" s="197"/>
      <c r="H7" s="197"/>
      <c r="I7" s="197"/>
      <c r="J7" s="197"/>
    </row>
    <row r="8" spans="2:7" ht="12.75">
      <c r="B8" s="196"/>
      <c r="C8" s="196"/>
      <c r="D8" s="196"/>
      <c r="E8" s="196"/>
      <c r="F8" s="196"/>
      <c r="G8" s="120"/>
    </row>
    <row r="9" spans="2:10" ht="63.75">
      <c r="B9" s="128" t="s">
        <v>137</v>
      </c>
      <c r="C9" s="30" t="s">
        <v>391</v>
      </c>
      <c r="D9" s="58" t="s">
        <v>153</v>
      </c>
      <c r="E9" s="30" t="s">
        <v>366</v>
      </c>
      <c r="F9" s="55" t="s">
        <v>68</v>
      </c>
      <c r="G9" s="109" t="s">
        <v>498</v>
      </c>
      <c r="H9" s="109" t="s">
        <v>91</v>
      </c>
      <c r="I9" s="109" t="s">
        <v>92</v>
      </c>
      <c r="J9" s="109" t="s">
        <v>93</v>
      </c>
    </row>
    <row r="10" spans="2:13" ht="12.75">
      <c r="B10" s="68" t="s">
        <v>404</v>
      </c>
      <c r="C10" s="59"/>
      <c r="D10" s="57"/>
      <c r="E10" s="69"/>
      <c r="F10" s="129">
        <f>F11+F182+F187+F211+F220+F225+F232+F236+F240+F244+F248+F265+F269+F290+F298+F302</f>
        <v>183138.49999999994</v>
      </c>
      <c r="G10" s="129">
        <f>G11+G182+G187+G211+G220+G225+G232+G236+G240+G244+G248+G265+G269+G290+G298+G302</f>
        <v>2779</v>
      </c>
      <c r="H10" s="129">
        <f>H11+H182+H187+H211+H220+H225+H232+H236+H240+H244+H248+H265+H269+H290+H298+H302</f>
        <v>76976.4</v>
      </c>
      <c r="I10" s="129">
        <f>I11+I182+I187+I211+I220+I225+I232+I236+I240+I244+I248+I265+I269+I290+I298+I302</f>
        <v>95726.7</v>
      </c>
      <c r="J10" s="129">
        <f>J11+J182+J187+J211+J220+J225+J232+J236+J240+J244+J248+J265+J269+J290+J298+J302</f>
        <v>7656.400000000001</v>
      </c>
      <c r="L10" s="66"/>
      <c r="M10" s="66"/>
    </row>
    <row r="11" spans="2:10" ht="12.75">
      <c r="B11" s="68" t="s">
        <v>407</v>
      </c>
      <c r="C11" s="69"/>
      <c r="D11" s="57"/>
      <c r="E11" s="69"/>
      <c r="F11" s="129">
        <f>F100+F103+F106+F129+F43+F48+F58+F119+F122+F12+F85+F88+F91+F94+F141+F39+F63+F30+F144+F147+F150+F157+F160+F167+F170+F24+F27+F21+F33+F69+F72+F75+F53+F36+F179+F99+F68+F173+F178+F18+F78+F15+F134+F82</f>
        <v>176967.49999999994</v>
      </c>
      <c r="G11" s="129">
        <f>G100+G103+G106+G129+G43+G48+G58+G119+G122+G12+G85+G88+G91+G94+G141+G39+G63+G30+G144+G147+G150+G157+G160+G167+G170+G24+G27+G21+G33+G69+G72+G75+G53+G36+G179+G99+G68+G173+G178+G18+G78+G15+G134+G82</f>
        <v>2779</v>
      </c>
      <c r="H11" s="129">
        <f>H100+H103+H106+H129+H43+H48+H58+H119+H122+H12+H85+H88+H91+H94+H141+H39+H63+H30+H144+H147+H150+H157+H160+H167+H170+H24+H27+H21+H33+H69+H72+H75+H53+H36+H179+H99+H68+H173+H178+H18+H78+H15+H134+H82</f>
        <v>71074.4</v>
      </c>
      <c r="I11" s="129">
        <f>I100+I103+I106+I129+I43+I48+I58+I119+I122+I12+I85+I88+I91+I94+I141+I39+I63+I30+I144+I147+I150+I157+I160+I167+I170+I24+I27+I21+I33+I69+I72+I75+I53+I36+I179+I99+I68+I173+I178+I18+I78+I15+I134+I82</f>
        <v>95457.7</v>
      </c>
      <c r="J11" s="129">
        <f>J100+J103+J106+J129+J43+J48+J58+J119+J122+J12+J85+J88+J91+J94+J141+J39+J63+J30+J144+J147+J150+J157+J160+J167+J170+J24+J27+J21+J33+J69+J72+J75+J53+J36+J179+J99+J68+J173+J178+J18+J78+J15+J134+J82</f>
        <v>7656.400000000001</v>
      </c>
    </row>
    <row r="12" spans="2:10" ht="12.75">
      <c r="B12" s="70" t="s">
        <v>477</v>
      </c>
      <c r="C12" s="58" t="s">
        <v>549</v>
      </c>
      <c r="D12" s="58"/>
      <c r="E12" s="58"/>
      <c r="F12" s="130">
        <f>H12+I12+J12+G12</f>
        <v>712.6</v>
      </c>
      <c r="G12" s="130"/>
      <c r="H12" s="130"/>
      <c r="I12" s="130"/>
      <c r="J12" s="130">
        <f>J13</f>
        <v>712.6</v>
      </c>
    </row>
    <row r="13" spans="2:10" ht="12.75">
      <c r="B13" s="71" t="s">
        <v>103</v>
      </c>
      <c r="C13" s="58" t="s">
        <v>549</v>
      </c>
      <c r="D13" s="58" t="s">
        <v>550</v>
      </c>
      <c r="E13" s="58"/>
      <c r="F13" s="130">
        <f aca="true" t="shared" si="0" ref="F13:F92">H13+I13+J13+G13</f>
        <v>712.6</v>
      </c>
      <c r="G13" s="130"/>
      <c r="H13" s="130"/>
      <c r="I13" s="130"/>
      <c r="J13" s="130">
        <f>J14</f>
        <v>712.6</v>
      </c>
    </row>
    <row r="14" spans="2:10" ht="12.75">
      <c r="B14" s="65" t="s">
        <v>10</v>
      </c>
      <c r="C14" s="58" t="s">
        <v>549</v>
      </c>
      <c r="D14" s="58" t="s">
        <v>550</v>
      </c>
      <c r="E14" s="58" t="s">
        <v>9</v>
      </c>
      <c r="F14" s="130">
        <f t="shared" si="0"/>
        <v>712.6</v>
      </c>
      <c r="G14" s="130"/>
      <c r="H14" s="130"/>
      <c r="I14" s="130"/>
      <c r="J14" s="130">
        <v>712.6</v>
      </c>
    </row>
    <row r="15" spans="2:10" ht="25.5">
      <c r="B15" s="168" t="s">
        <v>76</v>
      </c>
      <c r="C15" s="90" t="s">
        <v>77</v>
      </c>
      <c r="D15" s="58"/>
      <c r="E15" s="58"/>
      <c r="F15" s="130">
        <f t="shared" si="0"/>
        <v>6037.6</v>
      </c>
      <c r="G15" s="130"/>
      <c r="H15" s="130"/>
      <c r="I15" s="130"/>
      <c r="J15" s="130">
        <f>J16</f>
        <v>6037.6</v>
      </c>
    </row>
    <row r="16" spans="2:10" ht="12.75">
      <c r="B16" s="65" t="s">
        <v>280</v>
      </c>
      <c r="C16" s="90" t="s">
        <v>77</v>
      </c>
      <c r="D16" s="58" t="s">
        <v>39</v>
      </c>
      <c r="E16" s="58"/>
      <c r="F16" s="130">
        <f t="shared" si="0"/>
        <v>6037.6</v>
      </c>
      <c r="G16" s="130"/>
      <c r="H16" s="130"/>
      <c r="I16" s="130"/>
      <c r="J16" s="130">
        <f>J17</f>
        <v>6037.6</v>
      </c>
    </row>
    <row r="17" spans="2:10" ht="12.75">
      <c r="B17" s="65" t="s">
        <v>151</v>
      </c>
      <c r="C17" s="90" t="s">
        <v>77</v>
      </c>
      <c r="D17" s="58" t="s">
        <v>39</v>
      </c>
      <c r="E17" s="58" t="s">
        <v>387</v>
      </c>
      <c r="F17" s="130">
        <f t="shared" si="0"/>
        <v>6037.6</v>
      </c>
      <c r="G17" s="130"/>
      <c r="H17" s="130"/>
      <c r="I17" s="130"/>
      <c r="J17" s="130">
        <v>6037.6</v>
      </c>
    </row>
    <row r="18" spans="2:10" ht="25.5">
      <c r="B18" s="65" t="s">
        <v>513</v>
      </c>
      <c r="C18" s="90" t="s">
        <v>514</v>
      </c>
      <c r="D18" s="58"/>
      <c r="E18" s="58"/>
      <c r="F18" s="130">
        <f t="shared" si="0"/>
        <v>819.2</v>
      </c>
      <c r="G18" s="130"/>
      <c r="H18" s="130"/>
      <c r="I18" s="130"/>
      <c r="J18" s="130">
        <f>J19</f>
        <v>819.2</v>
      </c>
    </row>
    <row r="19" spans="2:10" ht="12.75">
      <c r="B19" s="65" t="s">
        <v>557</v>
      </c>
      <c r="C19" s="90" t="s">
        <v>514</v>
      </c>
      <c r="D19" s="58" t="s">
        <v>558</v>
      </c>
      <c r="E19" s="58"/>
      <c r="F19" s="130">
        <f t="shared" si="0"/>
        <v>819.2</v>
      </c>
      <c r="G19" s="130"/>
      <c r="H19" s="130"/>
      <c r="I19" s="130"/>
      <c r="J19" s="130">
        <f>J20</f>
        <v>819.2</v>
      </c>
    </row>
    <row r="20" spans="2:10" ht="12.75">
      <c r="B20" s="71" t="s">
        <v>140</v>
      </c>
      <c r="C20" s="90" t="s">
        <v>514</v>
      </c>
      <c r="D20" s="58" t="s">
        <v>558</v>
      </c>
      <c r="E20" s="58" t="s">
        <v>355</v>
      </c>
      <c r="F20" s="130">
        <f t="shared" si="0"/>
        <v>819.2</v>
      </c>
      <c r="G20" s="130"/>
      <c r="H20" s="130"/>
      <c r="I20" s="130"/>
      <c r="J20" s="130">
        <v>819.2</v>
      </c>
    </row>
    <row r="21" spans="2:10" ht="12.75">
      <c r="B21" s="71" t="s">
        <v>478</v>
      </c>
      <c r="C21" s="72" t="s">
        <v>43</v>
      </c>
      <c r="D21" s="57"/>
      <c r="E21" s="72"/>
      <c r="F21" s="130">
        <f t="shared" si="0"/>
        <v>87</v>
      </c>
      <c r="G21" s="130"/>
      <c r="H21" s="130"/>
      <c r="I21" s="130"/>
      <c r="J21" s="130">
        <f>J22</f>
        <v>87</v>
      </c>
    </row>
    <row r="22" spans="2:10" ht="12.75">
      <c r="B22" s="65" t="s">
        <v>280</v>
      </c>
      <c r="C22" s="72" t="s">
        <v>43</v>
      </c>
      <c r="D22" s="58" t="s">
        <v>39</v>
      </c>
      <c r="E22" s="72"/>
      <c r="F22" s="130">
        <f t="shared" si="0"/>
        <v>87</v>
      </c>
      <c r="G22" s="130"/>
      <c r="H22" s="130"/>
      <c r="I22" s="130"/>
      <c r="J22" s="130">
        <f>J23</f>
        <v>87</v>
      </c>
    </row>
    <row r="23" spans="2:10" ht="12.75">
      <c r="B23" s="70" t="s">
        <v>429</v>
      </c>
      <c r="C23" s="72" t="s">
        <v>43</v>
      </c>
      <c r="D23" s="58" t="s">
        <v>39</v>
      </c>
      <c r="E23" s="72">
        <v>1004</v>
      </c>
      <c r="F23" s="130">
        <f t="shared" si="0"/>
        <v>87</v>
      </c>
      <c r="G23" s="130"/>
      <c r="H23" s="130"/>
      <c r="I23" s="130"/>
      <c r="J23" s="130">
        <v>87</v>
      </c>
    </row>
    <row r="24" spans="2:10" s="64" customFormat="1" ht="12.75">
      <c r="B24" s="71" t="s">
        <v>479</v>
      </c>
      <c r="C24" s="74" t="s">
        <v>279</v>
      </c>
      <c r="D24" s="121"/>
      <c r="E24" s="58"/>
      <c r="F24" s="130">
        <f t="shared" si="0"/>
        <v>83.7</v>
      </c>
      <c r="G24" s="130"/>
      <c r="H24" s="130"/>
      <c r="I24" s="130">
        <f>I25</f>
        <v>83.7</v>
      </c>
      <c r="J24" s="130"/>
    </row>
    <row r="25" spans="2:10" s="64" customFormat="1" ht="12.75">
      <c r="B25" s="71" t="s">
        <v>280</v>
      </c>
      <c r="C25" s="74" t="s">
        <v>279</v>
      </c>
      <c r="D25" s="121">
        <v>300</v>
      </c>
      <c r="E25" s="58"/>
      <c r="F25" s="130">
        <f t="shared" si="0"/>
        <v>83.7</v>
      </c>
      <c r="G25" s="130"/>
      <c r="H25" s="130"/>
      <c r="I25" s="130">
        <f>I26</f>
        <v>83.7</v>
      </c>
      <c r="J25" s="130"/>
    </row>
    <row r="26" spans="2:10" s="64" customFormat="1" ht="12.75">
      <c r="B26" s="65" t="s">
        <v>427</v>
      </c>
      <c r="C26" s="74" t="s">
        <v>279</v>
      </c>
      <c r="D26" s="121">
        <v>300</v>
      </c>
      <c r="E26" s="58" t="s">
        <v>381</v>
      </c>
      <c r="F26" s="130">
        <f t="shared" si="0"/>
        <v>83.7</v>
      </c>
      <c r="G26" s="130"/>
      <c r="H26" s="130"/>
      <c r="I26" s="130">
        <v>83.7</v>
      </c>
      <c r="J26" s="130"/>
    </row>
    <row r="27" spans="2:10" ht="25.5">
      <c r="B27" s="71" t="s">
        <v>480</v>
      </c>
      <c r="C27" s="72" t="s">
        <v>435</v>
      </c>
      <c r="D27" s="58"/>
      <c r="E27" s="72"/>
      <c r="F27" s="130">
        <f t="shared" si="0"/>
        <v>6431.2</v>
      </c>
      <c r="G27" s="130"/>
      <c r="H27" s="130"/>
      <c r="I27" s="130">
        <f>I28</f>
        <v>6431.2</v>
      </c>
      <c r="J27" s="130"/>
    </row>
    <row r="28" spans="2:10" ht="12.75">
      <c r="B28" s="71" t="s">
        <v>269</v>
      </c>
      <c r="C28" s="72" t="s">
        <v>435</v>
      </c>
      <c r="D28" s="58" t="s">
        <v>267</v>
      </c>
      <c r="E28" s="72"/>
      <c r="F28" s="130">
        <f t="shared" si="0"/>
        <v>6431.2</v>
      </c>
      <c r="G28" s="130"/>
      <c r="H28" s="130"/>
      <c r="I28" s="130">
        <f>I29</f>
        <v>6431.2</v>
      </c>
      <c r="J28" s="130"/>
    </row>
    <row r="29" spans="2:10" ht="12.75">
      <c r="B29" s="70" t="s">
        <v>429</v>
      </c>
      <c r="C29" s="72" t="s">
        <v>435</v>
      </c>
      <c r="D29" s="58" t="s">
        <v>267</v>
      </c>
      <c r="E29" s="72">
        <v>1004</v>
      </c>
      <c r="F29" s="130">
        <f t="shared" si="0"/>
        <v>6431.2</v>
      </c>
      <c r="G29" s="130"/>
      <c r="H29" s="130"/>
      <c r="I29" s="130">
        <v>6431.2</v>
      </c>
      <c r="J29" s="130"/>
    </row>
    <row r="30" spans="2:10" s="64" customFormat="1" ht="12.75">
      <c r="B30" s="71" t="s">
        <v>481</v>
      </c>
      <c r="C30" s="82" t="s">
        <v>261</v>
      </c>
      <c r="D30" s="121"/>
      <c r="E30" s="61"/>
      <c r="F30" s="130">
        <f t="shared" si="0"/>
        <v>1877.7</v>
      </c>
      <c r="G30" s="130"/>
      <c r="H30" s="130"/>
      <c r="I30" s="130">
        <f>I31</f>
        <v>1877.7</v>
      </c>
      <c r="J30" s="130"/>
    </row>
    <row r="31" spans="2:10" s="64" customFormat="1" ht="12.75">
      <c r="B31" s="65" t="s">
        <v>557</v>
      </c>
      <c r="C31" s="82" t="s">
        <v>261</v>
      </c>
      <c r="D31" s="58" t="s">
        <v>558</v>
      </c>
      <c r="E31" s="61"/>
      <c r="F31" s="130">
        <f t="shared" si="0"/>
        <v>1877.7</v>
      </c>
      <c r="G31" s="130"/>
      <c r="H31" s="130"/>
      <c r="I31" s="130">
        <f>I32</f>
        <v>1877.7</v>
      </c>
      <c r="J31" s="130"/>
    </row>
    <row r="32" spans="2:10" s="64" customFormat="1" ht="12.75">
      <c r="B32" s="65" t="s">
        <v>145</v>
      </c>
      <c r="C32" s="82" t="s">
        <v>261</v>
      </c>
      <c r="D32" s="58" t="s">
        <v>558</v>
      </c>
      <c r="E32" s="61" t="s">
        <v>380</v>
      </c>
      <c r="F32" s="130">
        <f t="shared" si="0"/>
        <v>1877.7</v>
      </c>
      <c r="G32" s="130"/>
      <c r="H32" s="130"/>
      <c r="I32" s="130">
        <v>1877.7</v>
      </c>
      <c r="J32" s="130"/>
    </row>
    <row r="33" spans="2:10" ht="12.75">
      <c r="B33" s="71" t="s">
        <v>482</v>
      </c>
      <c r="C33" s="72" t="s">
        <v>44</v>
      </c>
      <c r="D33" s="57"/>
      <c r="E33" s="72"/>
      <c r="F33" s="130">
        <f t="shared" si="0"/>
        <v>977.8</v>
      </c>
      <c r="G33" s="130"/>
      <c r="H33" s="130"/>
      <c r="I33" s="130">
        <f>I34</f>
        <v>977.8</v>
      </c>
      <c r="J33" s="130"/>
    </row>
    <row r="34" spans="2:10" ht="12.75">
      <c r="B34" s="65" t="s">
        <v>280</v>
      </c>
      <c r="C34" s="72" t="s">
        <v>44</v>
      </c>
      <c r="D34" s="58" t="s">
        <v>39</v>
      </c>
      <c r="E34" s="72"/>
      <c r="F34" s="130">
        <f t="shared" si="0"/>
        <v>977.8</v>
      </c>
      <c r="G34" s="130"/>
      <c r="H34" s="130"/>
      <c r="I34" s="130">
        <f>I35</f>
        <v>977.8</v>
      </c>
      <c r="J34" s="130"/>
    </row>
    <row r="35" spans="2:10" ht="12.75">
      <c r="B35" s="70" t="s">
        <v>429</v>
      </c>
      <c r="C35" s="72" t="s">
        <v>44</v>
      </c>
      <c r="D35" s="58" t="s">
        <v>39</v>
      </c>
      <c r="E35" s="72">
        <v>1004</v>
      </c>
      <c r="F35" s="130">
        <f t="shared" si="0"/>
        <v>977.8</v>
      </c>
      <c r="G35" s="130"/>
      <c r="H35" s="130"/>
      <c r="I35" s="130">
        <v>977.8</v>
      </c>
      <c r="J35" s="130"/>
    </row>
    <row r="36" spans="2:10" ht="12.75">
      <c r="B36" s="65" t="s">
        <v>483</v>
      </c>
      <c r="C36" s="58" t="s">
        <v>51</v>
      </c>
      <c r="D36" s="58"/>
      <c r="E36" s="58"/>
      <c r="F36" s="130">
        <f t="shared" si="0"/>
        <v>3313.4</v>
      </c>
      <c r="G36" s="130"/>
      <c r="H36" s="130"/>
      <c r="I36" s="130">
        <f>I37</f>
        <v>3313.4</v>
      </c>
      <c r="J36" s="130"/>
    </row>
    <row r="37" spans="2:10" ht="12.75">
      <c r="B37" s="76" t="s">
        <v>103</v>
      </c>
      <c r="C37" s="58" t="s">
        <v>51</v>
      </c>
      <c r="D37" s="58" t="s">
        <v>550</v>
      </c>
      <c r="E37" s="58"/>
      <c r="F37" s="130">
        <f t="shared" si="0"/>
        <v>3313.4</v>
      </c>
      <c r="G37" s="130"/>
      <c r="H37" s="130"/>
      <c r="I37" s="130">
        <f>I38</f>
        <v>3313.4</v>
      </c>
      <c r="J37" s="130"/>
    </row>
    <row r="38" spans="2:10" ht="12.75">
      <c r="B38" s="65" t="s">
        <v>363</v>
      </c>
      <c r="C38" s="58" t="s">
        <v>51</v>
      </c>
      <c r="D38" s="58" t="s">
        <v>550</v>
      </c>
      <c r="E38" s="58" t="s">
        <v>362</v>
      </c>
      <c r="F38" s="130">
        <f t="shared" si="0"/>
        <v>3313.4</v>
      </c>
      <c r="G38" s="130"/>
      <c r="H38" s="130"/>
      <c r="I38" s="130">
        <v>3313.4</v>
      </c>
      <c r="J38" s="130"/>
    </row>
    <row r="39" spans="2:10" ht="38.25">
      <c r="B39" s="71" t="s">
        <v>484</v>
      </c>
      <c r="C39" s="74" t="s">
        <v>315</v>
      </c>
      <c r="D39" s="58"/>
      <c r="E39" s="58"/>
      <c r="F39" s="130">
        <f t="shared" si="0"/>
        <v>67970.2</v>
      </c>
      <c r="G39" s="130"/>
      <c r="H39" s="130"/>
      <c r="I39" s="130">
        <f>I40</f>
        <v>67970.2</v>
      </c>
      <c r="J39" s="130"/>
    </row>
    <row r="40" spans="2:10" ht="12.75">
      <c r="B40" s="65" t="s">
        <v>557</v>
      </c>
      <c r="C40" s="74" t="s">
        <v>315</v>
      </c>
      <c r="D40" s="58" t="s">
        <v>558</v>
      </c>
      <c r="E40" s="58"/>
      <c r="F40" s="130">
        <f t="shared" si="0"/>
        <v>67970.2</v>
      </c>
      <c r="G40" s="132"/>
      <c r="H40" s="132"/>
      <c r="I40" s="132">
        <f>I41+I42</f>
        <v>67970.2</v>
      </c>
      <c r="J40" s="130"/>
    </row>
    <row r="41" spans="2:10" ht="12.75">
      <c r="B41" s="65" t="s">
        <v>144</v>
      </c>
      <c r="C41" s="74" t="s">
        <v>315</v>
      </c>
      <c r="D41" s="58" t="s">
        <v>558</v>
      </c>
      <c r="E41" s="58" t="s">
        <v>379</v>
      </c>
      <c r="F41" s="130">
        <f t="shared" si="0"/>
        <v>9500</v>
      </c>
      <c r="G41" s="130"/>
      <c r="H41" s="130"/>
      <c r="I41" s="130">
        <v>9500</v>
      </c>
      <c r="J41" s="130"/>
    </row>
    <row r="42" spans="2:10" s="64" customFormat="1" ht="12.75">
      <c r="B42" s="65" t="s">
        <v>145</v>
      </c>
      <c r="C42" s="74" t="s">
        <v>315</v>
      </c>
      <c r="D42" s="58" t="s">
        <v>558</v>
      </c>
      <c r="E42" s="58" t="s">
        <v>380</v>
      </c>
      <c r="F42" s="130">
        <f t="shared" si="0"/>
        <v>58470.2</v>
      </c>
      <c r="G42" s="130"/>
      <c r="H42" s="130"/>
      <c r="I42" s="130">
        <v>58470.2</v>
      </c>
      <c r="J42" s="130"/>
    </row>
    <row r="43" spans="2:10" ht="25.5">
      <c r="B43" s="75" t="s">
        <v>533</v>
      </c>
      <c r="C43" s="74" t="s">
        <v>534</v>
      </c>
      <c r="D43" s="58"/>
      <c r="E43" s="58"/>
      <c r="F43" s="130">
        <f t="shared" si="0"/>
        <v>261.9</v>
      </c>
      <c r="G43" s="130"/>
      <c r="H43" s="130">
        <f>H44</f>
        <v>11.7</v>
      </c>
      <c r="I43" s="130">
        <f>I44+I46</f>
        <v>250.2</v>
      </c>
      <c r="J43" s="130"/>
    </row>
    <row r="44" spans="2:10" ht="12.75">
      <c r="B44" s="65" t="s">
        <v>410</v>
      </c>
      <c r="C44" s="74" t="s">
        <v>534</v>
      </c>
      <c r="D44" s="58" t="s">
        <v>54</v>
      </c>
      <c r="E44" s="58"/>
      <c r="F44" s="130">
        <f t="shared" si="0"/>
        <v>251.79999999999998</v>
      </c>
      <c r="G44" s="130"/>
      <c r="H44" s="130">
        <f>H45</f>
        <v>11.7</v>
      </c>
      <c r="I44" s="130">
        <f>I45</f>
        <v>240.1</v>
      </c>
      <c r="J44" s="130"/>
    </row>
    <row r="45" spans="2:10" ht="12.75">
      <c r="B45" s="71" t="s">
        <v>140</v>
      </c>
      <c r="C45" s="74" t="s">
        <v>534</v>
      </c>
      <c r="D45" s="58" t="s">
        <v>54</v>
      </c>
      <c r="E45" s="58" t="s">
        <v>355</v>
      </c>
      <c r="F45" s="130">
        <f t="shared" si="0"/>
        <v>251.79999999999998</v>
      </c>
      <c r="G45" s="130"/>
      <c r="H45" s="130">
        <v>11.7</v>
      </c>
      <c r="I45" s="130">
        <v>240.1</v>
      </c>
      <c r="J45" s="130"/>
    </row>
    <row r="46" spans="2:10" ht="12.75">
      <c r="B46" s="71" t="s">
        <v>417</v>
      </c>
      <c r="C46" s="74" t="s">
        <v>534</v>
      </c>
      <c r="D46" s="58" t="s">
        <v>418</v>
      </c>
      <c r="E46" s="58"/>
      <c r="F46" s="130">
        <f t="shared" si="0"/>
        <v>10.1</v>
      </c>
      <c r="G46" s="130"/>
      <c r="H46" s="130"/>
      <c r="I46" s="130">
        <f>I47</f>
        <v>10.1</v>
      </c>
      <c r="J46" s="130"/>
    </row>
    <row r="47" spans="2:10" ht="12.75">
      <c r="B47" s="71" t="s">
        <v>140</v>
      </c>
      <c r="C47" s="74" t="s">
        <v>534</v>
      </c>
      <c r="D47" s="58" t="s">
        <v>418</v>
      </c>
      <c r="E47" s="58" t="s">
        <v>355</v>
      </c>
      <c r="F47" s="130">
        <f t="shared" si="0"/>
        <v>10.1</v>
      </c>
      <c r="G47" s="130"/>
      <c r="H47" s="130"/>
      <c r="I47" s="130">
        <v>10.1</v>
      </c>
      <c r="J47" s="130"/>
    </row>
    <row r="48" spans="2:10" ht="12.75">
      <c r="B48" s="75" t="s">
        <v>535</v>
      </c>
      <c r="C48" s="74" t="s">
        <v>536</v>
      </c>
      <c r="D48" s="58"/>
      <c r="E48" s="58"/>
      <c r="F48" s="130">
        <f t="shared" si="0"/>
        <v>299.7</v>
      </c>
      <c r="G48" s="130"/>
      <c r="H48" s="130">
        <f>H49</f>
        <v>11.7</v>
      </c>
      <c r="I48" s="130">
        <f>I49+I51</f>
        <v>288</v>
      </c>
      <c r="J48" s="130"/>
    </row>
    <row r="49" spans="2:10" ht="12.75">
      <c r="B49" s="65" t="s">
        <v>410</v>
      </c>
      <c r="C49" s="74" t="s">
        <v>536</v>
      </c>
      <c r="D49" s="58" t="s">
        <v>54</v>
      </c>
      <c r="E49" s="58"/>
      <c r="F49" s="130">
        <f t="shared" si="0"/>
        <v>233.29999999999998</v>
      </c>
      <c r="G49" s="130"/>
      <c r="H49" s="130">
        <f>H50</f>
        <v>11.7</v>
      </c>
      <c r="I49" s="130">
        <f>I50</f>
        <v>221.6</v>
      </c>
      <c r="J49" s="130"/>
    </row>
    <row r="50" spans="2:10" ht="12.75">
      <c r="B50" s="71" t="s">
        <v>140</v>
      </c>
      <c r="C50" s="74" t="s">
        <v>536</v>
      </c>
      <c r="D50" s="58" t="s">
        <v>412</v>
      </c>
      <c r="E50" s="58" t="s">
        <v>355</v>
      </c>
      <c r="F50" s="130">
        <f t="shared" si="0"/>
        <v>233.29999999999998</v>
      </c>
      <c r="G50" s="130"/>
      <c r="H50" s="130">
        <v>11.7</v>
      </c>
      <c r="I50" s="130">
        <v>221.6</v>
      </c>
      <c r="J50" s="130"/>
    </row>
    <row r="51" spans="2:10" ht="12.75">
      <c r="B51" s="71" t="s">
        <v>417</v>
      </c>
      <c r="C51" s="74" t="s">
        <v>536</v>
      </c>
      <c r="D51" s="58" t="s">
        <v>418</v>
      </c>
      <c r="E51" s="58"/>
      <c r="F51" s="130">
        <f t="shared" si="0"/>
        <v>66.4</v>
      </c>
      <c r="G51" s="130"/>
      <c r="H51" s="130"/>
      <c r="I51" s="130">
        <f>I52</f>
        <v>66.4</v>
      </c>
      <c r="J51" s="130"/>
    </row>
    <row r="52" spans="2:10" ht="12.75">
      <c r="B52" s="71" t="s">
        <v>140</v>
      </c>
      <c r="C52" s="74" t="s">
        <v>536</v>
      </c>
      <c r="D52" s="58" t="s">
        <v>418</v>
      </c>
      <c r="E52" s="58" t="s">
        <v>355</v>
      </c>
      <c r="F52" s="130">
        <f t="shared" si="0"/>
        <v>66.4</v>
      </c>
      <c r="G52" s="130"/>
      <c r="H52" s="130"/>
      <c r="I52" s="130">
        <v>66.4</v>
      </c>
      <c r="J52" s="130"/>
    </row>
    <row r="53" spans="2:10" s="64" customFormat="1" ht="12.75">
      <c r="B53" s="65" t="s">
        <v>485</v>
      </c>
      <c r="C53" s="58" t="s">
        <v>48</v>
      </c>
      <c r="D53" s="58"/>
      <c r="E53" s="58"/>
      <c r="F53" s="130">
        <f t="shared" si="0"/>
        <v>910.8</v>
      </c>
      <c r="G53" s="130"/>
      <c r="H53" s="130">
        <f>H54</f>
        <v>46.9</v>
      </c>
      <c r="I53" s="130">
        <f>I54+I56</f>
        <v>863.9</v>
      </c>
      <c r="J53" s="130"/>
    </row>
    <row r="54" spans="2:10" s="64" customFormat="1" ht="12.75">
      <c r="B54" s="65" t="s">
        <v>410</v>
      </c>
      <c r="C54" s="58" t="s">
        <v>48</v>
      </c>
      <c r="D54" s="58" t="s">
        <v>54</v>
      </c>
      <c r="E54" s="58"/>
      <c r="F54" s="130">
        <f t="shared" si="0"/>
        <v>698.9</v>
      </c>
      <c r="G54" s="130"/>
      <c r="H54" s="130">
        <f>H55</f>
        <v>46.9</v>
      </c>
      <c r="I54" s="130">
        <f>I55</f>
        <v>652</v>
      </c>
      <c r="J54" s="130"/>
    </row>
    <row r="55" spans="2:10" s="64" customFormat="1" ht="12.75">
      <c r="B55" s="65" t="s">
        <v>152</v>
      </c>
      <c r="C55" s="58" t="s">
        <v>48</v>
      </c>
      <c r="D55" s="58" t="s">
        <v>54</v>
      </c>
      <c r="E55" s="58" t="s">
        <v>389</v>
      </c>
      <c r="F55" s="130">
        <f t="shared" si="0"/>
        <v>698.9</v>
      </c>
      <c r="G55" s="130"/>
      <c r="H55" s="130">
        <v>46.9</v>
      </c>
      <c r="I55" s="130">
        <v>652</v>
      </c>
      <c r="J55" s="130"/>
    </row>
    <row r="56" spans="2:10" s="64" customFormat="1" ht="12.75">
      <c r="B56" s="71" t="s">
        <v>417</v>
      </c>
      <c r="C56" s="58" t="s">
        <v>48</v>
      </c>
      <c r="D56" s="58" t="s">
        <v>418</v>
      </c>
      <c r="E56" s="58"/>
      <c r="F56" s="130">
        <f t="shared" si="0"/>
        <v>211.9</v>
      </c>
      <c r="G56" s="130"/>
      <c r="H56" s="130"/>
      <c r="I56" s="130">
        <f>I57</f>
        <v>211.9</v>
      </c>
      <c r="J56" s="130"/>
    </row>
    <row r="57" spans="2:10" s="64" customFormat="1" ht="12.75">
      <c r="B57" s="65" t="s">
        <v>152</v>
      </c>
      <c r="C57" s="58" t="s">
        <v>48</v>
      </c>
      <c r="D57" s="58" t="s">
        <v>418</v>
      </c>
      <c r="E57" s="58" t="s">
        <v>389</v>
      </c>
      <c r="F57" s="130">
        <f t="shared" si="0"/>
        <v>211.9</v>
      </c>
      <c r="G57" s="130"/>
      <c r="H57" s="130"/>
      <c r="I57" s="130">
        <v>211.9</v>
      </c>
      <c r="J57" s="130"/>
    </row>
    <row r="58" spans="2:10" ht="12.75">
      <c r="B58" s="71" t="s">
        <v>537</v>
      </c>
      <c r="C58" s="72" t="s">
        <v>538</v>
      </c>
      <c r="D58" s="63"/>
      <c r="E58" s="58"/>
      <c r="F58" s="130">
        <f t="shared" si="0"/>
        <v>261.6</v>
      </c>
      <c r="G58" s="130"/>
      <c r="H58" s="130">
        <f>H59</f>
        <v>11.7</v>
      </c>
      <c r="I58" s="130">
        <f>I59+I61</f>
        <v>249.9</v>
      </c>
      <c r="J58" s="130"/>
    </row>
    <row r="59" spans="2:10" ht="12.75">
      <c r="B59" s="65" t="s">
        <v>410</v>
      </c>
      <c r="C59" s="74" t="s">
        <v>538</v>
      </c>
      <c r="D59" s="58" t="s">
        <v>54</v>
      </c>
      <c r="E59" s="58"/>
      <c r="F59" s="130">
        <f t="shared" si="0"/>
        <v>251.79999999999998</v>
      </c>
      <c r="G59" s="130"/>
      <c r="H59" s="130">
        <f>H60</f>
        <v>11.7</v>
      </c>
      <c r="I59" s="130">
        <f>I60</f>
        <v>240.1</v>
      </c>
      <c r="J59" s="130"/>
    </row>
    <row r="60" spans="2:10" s="64" customFormat="1" ht="12.75">
      <c r="B60" s="71" t="s">
        <v>140</v>
      </c>
      <c r="C60" s="74" t="s">
        <v>538</v>
      </c>
      <c r="D60" s="58" t="s">
        <v>412</v>
      </c>
      <c r="E60" s="58" t="s">
        <v>355</v>
      </c>
      <c r="F60" s="130">
        <f t="shared" si="0"/>
        <v>251.79999999999998</v>
      </c>
      <c r="G60" s="130"/>
      <c r="H60" s="130">
        <v>11.7</v>
      </c>
      <c r="I60" s="130">
        <v>240.1</v>
      </c>
      <c r="J60" s="129"/>
    </row>
    <row r="61" spans="2:10" ht="12.75">
      <c r="B61" s="71" t="s">
        <v>417</v>
      </c>
      <c r="C61" s="74" t="s">
        <v>538</v>
      </c>
      <c r="D61" s="58" t="s">
        <v>418</v>
      </c>
      <c r="E61" s="58"/>
      <c r="F61" s="130">
        <f t="shared" si="0"/>
        <v>9.8</v>
      </c>
      <c r="G61" s="130"/>
      <c r="H61" s="130"/>
      <c r="I61" s="130">
        <f>I62</f>
        <v>9.8</v>
      </c>
      <c r="J61" s="130"/>
    </row>
    <row r="62" spans="2:10" ht="12.75">
      <c r="B62" s="71" t="s">
        <v>140</v>
      </c>
      <c r="C62" s="74" t="s">
        <v>538</v>
      </c>
      <c r="D62" s="58" t="s">
        <v>418</v>
      </c>
      <c r="E62" s="58" t="s">
        <v>355</v>
      </c>
      <c r="F62" s="130">
        <f t="shared" si="0"/>
        <v>9.8</v>
      </c>
      <c r="G62" s="130"/>
      <c r="H62" s="130"/>
      <c r="I62" s="130">
        <v>9.8</v>
      </c>
      <c r="J62" s="130"/>
    </row>
    <row r="63" spans="2:10" s="64" customFormat="1" ht="12.75">
      <c r="B63" s="71" t="s">
        <v>486</v>
      </c>
      <c r="C63" s="72" t="s">
        <v>260</v>
      </c>
      <c r="D63" s="81"/>
      <c r="E63" s="58"/>
      <c r="F63" s="130">
        <f t="shared" si="0"/>
        <v>3885.8</v>
      </c>
      <c r="G63" s="130"/>
      <c r="H63" s="130"/>
      <c r="I63" s="130">
        <f>I64</f>
        <v>3885.8</v>
      </c>
      <c r="J63" s="130"/>
    </row>
    <row r="64" spans="2:10" s="64" customFormat="1" ht="12.75">
      <c r="B64" s="65" t="s">
        <v>557</v>
      </c>
      <c r="C64" s="72" t="s">
        <v>260</v>
      </c>
      <c r="D64" s="58" t="s">
        <v>558</v>
      </c>
      <c r="E64" s="58"/>
      <c r="F64" s="130">
        <f t="shared" si="0"/>
        <v>3885.8</v>
      </c>
      <c r="G64" s="130"/>
      <c r="H64" s="130"/>
      <c r="I64" s="130">
        <f>I65</f>
        <v>3885.8</v>
      </c>
      <c r="J64" s="130"/>
    </row>
    <row r="65" spans="2:10" s="64" customFormat="1" ht="12.75">
      <c r="B65" s="65" t="s">
        <v>145</v>
      </c>
      <c r="C65" s="72" t="s">
        <v>260</v>
      </c>
      <c r="D65" s="58" t="s">
        <v>558</v>
      </c>
      <c r="E65" s="58" t="s">
        <v>380</v>
      </c>
      <c r="F65" s="130">
        <f t="shared" si="0"/>
        <v>3885.8</v>
      </c>
      <c r="G65" s="130"/>
      <c r="H65" s="130"/>
      <c r="I65" s="130">
        <v>3885.8</v>
      </c>
      <c r="J65" s="130"/>
    </row>
    <row r="66" spans="2:10" s="64" customFormat="1" ht="25.5">
      <c r="B66" s="65" t="s">
        <v>606</v>
      </c>
      <c r="C66" s="72" t="s">
        <v>607</v>
      </c>
      <c r="D66" s="58"/>
      <c r="E66" s="58"/>
      <c r="F66" s="130">
        <f t="shared" si="0"/>
        <v>66.8</v>
      </c>
      <c r="G66" s="130"/>
      <c r="H66" s="130"/>
      <c r="I66" s="130">
        <f>I67</f>
        <v>66.8</v>
      </c>
      <c r="J66" s="130"/>
    </row>
    <row r="67" spans="2:10" s="64" customFormat="1" ht="12.75">
      <c r="B67" s="65" t="s">
        <v>557</v>
      </c>
      <c r="C67" s="72" t="s">
        <v>607</v>
      </c>
      <c r="D67" s="58" t="s">
        <v>558</v>
      </c>
      <c r="E67" s="58"/>
      <c r="F67" s="130">
        <f t="shared" si="0"/>
        <v>66.8</v>
      </c>
      <c r="G67" s="130"/>
      <c r="H67" s="130"/>
      <c r="I67" s="130">
        <f>I68</f>
        <v>66.8</v>
      </c>
      <c r="J67" s="130"/>
    </row>
    <row r="68" spans="2:10" s="64" customFormat="1" ht="12.75">
      <c r="B68" s="70" t="s">
        <v>429</v>
      </c>
      <c r="C68" s="72" t="s">
        <v>607</v>
      </c>
      <c r="D68" s="58" t="s">
        <v>558</v>
      </c>
      <c r="E68" s="58" t="s">
        <v>388</v>
      </c>
      <c r="F68" s="130">
        <f t="shared" si="0"/>
        <v>66.8</v>
      </c>
      <c r="G68" s="130"/>
      <c r="H68" s="130"/>
      <c r="I68" s="130">
        <v>66.8</v>
      </c>
      <c r="J68" s="130"/>
    </row>
    <row r="69" spans="2:10" ht="25.5">
      <c r="B69" s="71" t="s">
        <v>85</v>
      </c>
      <c r="C69" s="72" t="s">
        <v>45</v>
      </c>
      <c r="D69" s="57"/>
      <c r="E69" s="72"/>
      <c r="F69" s="130">
        <f t="shared" si="0"/>
        <v>10.8</v>
      </c>
      <c r="G69" s="130"/>
      <c r="H69" s="130"/>
      <c r="I69" s="130">
        <f>I70</f>
        <v>10.8</v>
      </c>
      <c r="J69" s="130"/>
    </row>
    <row r="70" spans="2:10" ht="12.75">
      <c r="B70" s="65" t="s">
        <v>280</v>
      </c>
      <c r="C70" s="72" t="s">
        <v>45</v>
      </c>
      <c r="D70" s="58" t="s">
        <v>39</v>
      </c>
      <c r="E70" s="72"/>
      <c r="F70" s="130">
        <f t="shared" si="0"/>
        <v>10.8</v>
      </c>
      <c r="G70" s="130"/>
      <c r="H70" s="130"/>
      <c r="I70" s="130">
        <f>I71</f>
        <v>10.8</v>
      </c>
      <c r="J70" s="130"/>
    </row>
    <row r="71" spans="2:10" ht="12.75">
      <c r="B71" s="70" t="s">
        <v>429</v>
      </c>
      <c r="C71" s="72" t="s">
        <v>45</v>
      </c>
      <c r="D71" s="58" t="s">
        <v>39</v>
      </c>
      <c r="E71" s="72">
        <v>1004</v>
      </c>
      <c r="F71" s="130">
        <f t="shared" si="0"/>
        <v>10.8</v>
      </c>
      <c r="G71" s="130"/>
      <c r="H71" s="130"/>
      <c r="I71" s="130">
        <v>10.8</v>
      </c>
      <c r="J71" s="130"/>
    </row>
    <row r="72" spans="2:10" ht="12.75">
      <c r="B72" s="71" t="s">
        <v>86</v>
      </c>
      <c r="C72" s="72" t="s">
        <v>46</v>
      </c>
      <c r="D72" s="57"/>
      <c r="E72" s="72"/>
      <c r="F72" s="130">
        <f t="shared" si="0"/>
        <v>3719.5</v>
      </c>
      <c r="G72" s="130"/>
      <c r="H72" s="130"/>
      <c r="I72" s="130">
        <f>I73</f>
        <v>3719.5</v>
      </c>
      <c r="J72" s="130"/>
    </row>
    <row r="73" spans="2:10" ht="12.75">
      <c r="B73" s="65" t="s">
        <v>280</v>
      </c>
      <c r="C73" s="72" t="s">
        <v>46</v>
      </c>
      <c r="D73" s="58" t="s">
        <v>39</v>
      </c>
      <c r="E73" s="72"/>
      <c r="F73" s="130">
        <f t="shared" si="0"/>
        <v>3719.5</v>
      </c>
      <c r="G73" s="130"/>
      <c r="H73" s="130"/>
      <c r="I73" s="130">
        <f>I74</f>
        <v>3719.5</v>
      </c>
      <c r="J73" s="130"/>
    </row>
    <row r="74" spans="2:10" ht="12.75">
      <c r="B74" s="70" t="s">
        <v>429</v>
      </c>
      <c r="C74" s="72" t="s">
        <v>46</v>
      </c>
      <c r="D74" s="58" t="s">
        <v>39</v>
      </c>
      <c r="E74" s="72">
        <v>1004</v>
      </c>
      <c r="F74" s="130">
        <f t="shared" si="0"/>
        <v>3719.5</v>
      </c>
      <c r="G74" s="130"/>
      <c r="H74" s="130"/>
      <c r="I74" s="130">
        <v>3719.5</v>
      </c>
      <c r="J74" s="130"/>
    </row>
    <row r="75" spans="2:10" ht="25.5">
      <c r="B75" s="71" t="s">
        <v>87</v>
      </c>
      <c r="C75" s="72" t="s">
        <v>47</v>
      </c>
      <c r="D75" s="67"/>
      <c r="E75" s="72"/>
      <c r="F75" s="130">
        <f t="shared" si="0"/>
        <v>50</v>
      </c>
      <c r="G75" s="130"/>
      <c r="H75" s="130"/>
      <c r="I75" s="130">
        <f>I76</f>
        <v>50</v>
      </c>
      <c r="J75" s="130"/>
    </row>
    <row r="76" spans="2:10" ht="12.75">
      <c r="B76" s="65" t="s">
        <v>280</v>
      </c>
      <c r="C76" s="72" t="s">
        <v>47</v>
      </c>
      <c r="D76" s="58" t="s">
        <v>39</v>
      </c>
      <c r="E76" s="72"/>
      <c r="F76" s="130">
        <f t="shared" si="0"/>
        <v>50</v>
      </c>
      <c r="G76" s="130"/>
      <c r="H76" s="130"/>
      <c r="I76" s="130">
        <f>I77</f>
        <v>50</v>
      </c>
      <c r="J76" s="130"/>
    </row>
    <row r="77" spans="2:10" ht="12.75">
      <c r="B77" s="70" t="s">
        <v>429</v>
      </c>
      <c r="C77" s="72" t="s">
        <v>47</v>
      </c>
      <c r="D77" s="58" t="s">
        <v>39</v>
      </c>
      <c r="E77" s="72">
        <v>1004</v>
      </c>
      <c r="F77" s="130">
        <f t="shared" si="0"/>
        <v>50</v>
      </c>
      <c r="G77" s="130"/>
      <c r="H77" s="130"/>
      <c r="I77" s="130">
        <v>50</v>
      </c>
      <c r="J77" s="130"/>
    </row>
    <row r="78" spans="2:10" ht="12.75">
      <c r="B78" s="71" t="s">
        <v>18</v>
      </c>
      <c r="C78" s="58" t="s">
        <v>19</v>
      </c>
      <c r="D78" s="58"/>
      <c r="E78" s="72"/>
      <c r="F78" s="130">
        <f t="shared" si="0"/>
        <v>2400</v>
      </c>
      <c r="G78" s="130"/>
      <c r="H78" s="130"/>
      <c r="I78" s="130">
        <f>I79</f>
        <v>2400</v>
      </c>
      <c r="J78" s="130"/>
    </row>
    <row r="79" spans="2:10" ht="12.75">
      <c r="B79" s="65" t="s">
        <v>557</v>
      </c>
      <c r="C79" s="58" t="s">
        <v>19</v>
      </c>
      <c r="D79" s="58" t="s">
        <v>558</v>
      </c>
      <c r="E79" s="72"/>
      <c r="F79" s="130">
        <f t="shared" si="0"/>
        <v>2400</v>
      </c>
      <c r="G79" s="130"/>
      <c r="H79" s="130"/>
      <c r="I79" s="130">
        <f>I80+I81</f>
        <v>2400</v>
      </c>
      <c r="J79" s="130"/>
    </row>
    <row r="80" spans="2:10" ht="12.75">
      <c r="B80" s="65" t="s">
        <v>145</v>
      </c>
      <c r="C80" s="58" t="s">
        <v>19</v>
      </c>
      <c r="D80" s="58" t="s">
        <v>558</v>
      </c>
      <c r="E80" s="58" t="s">
        <v>380</v>
      </c>
      <c r="F80" s="130">
        <f t="shared" si="0"/>
        <v>900</v>
      </c>
      <c r="G80" s="130"/>
      <c r="H80" s="130"/>
      <c r="I80" s="130">
        <v>900</v>
      </c>
      <c r="J80" s="130"/>
    </row>
    <row r="81" spans="2:10" ht="12.75">
      <c r="B81" s="65" t="s">
        <v>148</v>
      </c>
      <c r="C81" s="58" t="s">
        <v>19</v>
      </c>
      <c r="D81" s="58" t="s">
        <v>558</v>
      </c>
      <c r="E81" s="58" t="s">
        <v>384</v>
      </c>
      <c r="F81" s="130">
        <f t="shared" si="0"/>
        <v>1500</v>
      </c>
      <c r="G81" s="130"/>
      <c r="H81" s="130"/>
      <c r="I81" s="130">
        <v>1500</v>
      </c>
      <c r="J81" s="130"/>
    </row>
    <row r="82" spans="2:10" ht="25.5">
      <c r="B82" s="71" t="s">
        <v>573</v>
      </c>
      <c r="C82" s="90" t="s">
        <v>572</v>
      </c>
      <c r="D82" s="58"/>
      <c r="E82" s="58"/>
      <c r="F82" s="130">
        <f t="shared" si="0"/>
        <v>3018.8</v>
      </c>
      <c r="G82" s="130"/>
      <c r="H82" s="130"/>
      <c r="I82" s="130">
        <f>I83</f>
        <v>3018.8</v>
      </c>
      <c r="J82" s="130"/>
    </row>
    <row r="83" spans="2:10" ht="12.75">
      <c r="B83" s="71" t="s">
        <v>280</v>
      </c>
      <c r="C83" s="90" t="s">
        <v>572</v>
      </c>
      <c r="D83" s="58" t="s">
        <v>39</v>
      </c>
      <c r="E83" s="58"/>
      <c r="F83" s="130">
        <f t="shared" si="0"/>
        <v>3018.8</v>
      </c>
      <c r="G83" s="130"/>
      <c r="H83" s="130"/>
      <c r="I83" s="130">
        <f>I84</f>
        <v>3018.8</v>
      </c>
      <c r="J83" s="130"/>
    </row>
    <row r="84" spans="2:10" ht="12.75">
      <c r="B84" s="65" t="s">
        <v>151</v>
      </c>
      <c r="C84" s="90" t="s">
        <v>572</v>
      </c>
      <c r="D84" s="58" t="s">
        <v>39</v>
      </c>
      <c r="E84" s="58" t="s">
        <v>387</v>
      </c>
      <c r="F84" s="130">
        <f t="shared" si="0"/>
        <v>3018.8</v>
      </c>
      <c r="G84" s="130"/>
      <c r="H84" s="130"/>
      <c r="I84" s="130">
        <v>3018.8</v>
      </c>
      <c r="J84" s="130"/>
    </row>
    <row r="85" spans="2:10" ht="12.75">
      <c r="B85" s="65" t="s">
        <v>551</v>
      </c>
      <c r="C85" s="58" t="s">
        <v>552</v>
      </c>
      <c r="D85" s="58"/>
      <c r="E85" s="58"/>
      <c r="F85" s="130">
        <f t="shared" si="0"/>
        <v>10</v>
      </c>
      <c r="G85" s="130"/>
      <c r="H85" s="130">
        <f>H86</f>
        <v>10</v>
      </c>
      <c r="I85" s="130"/>
      <c r="J85" s="130"/>
    </row>
    <row r="86" spans="2:10" ht="12.75">
      <c r="B86" s="71" t="s">
        <v>417</v>
      </c>
      <c r="C86" s="58" t="s">
        <v>552</v>
      </c>
      <c r="D86" s="58" t="s">
        <v>418</v>
      </c>
      <c r="E86" s="58"/>
      <c r="F86" s="130">
        <f t="shared" si="0"/>
        <v>10</v>
      </c>
      <c r="G86" s="130"/>
      <c r="H86" s="130">
        <f>H87</f>
        <v>10</v>
      </c>
      <c r="I86" s="130"/>
      <c r="J86" s="130"/>
    </row>
    <row r="87" spans="2:10" ht="12.75">
      <c r="B87" s="65" t="s">
        <v>154</v>
      </c>
      <c r="C87" s="58" t="s">
        <v>552</v>
      </c>
      <c r="D87" s="58" t="s">
        <v>418</v>
      </c>
      <c r="E87" s="58" t="s">
        <v>373</v>
      </c>
      <c r="F87" s="130">
        <f t="shared" si="0"/>
        <v>10</v>
      </c>
      <c r="G87" s="130"/>
      <c r="H87" s="130">
        <v>10</v>
      </c>
      <c r="I87" s="130"/>
      <c r="J87" s="130"/>
    </row>
    <row r="88" spans="2:10" ht="12.75">
      <c r="B88" s="65" t="s">
        <v>553</v>
      </c>
      <c r="C88" s="58" t="s">
        <v>554</v>
      </c>
      <c r="D88" s="58"/>
      <c r="E88" s="58"/>
      <c r="F88" s="130">
        <f t="shared" si="0"/>
        <v>10</v>
      </c>
      <c r="G88" s="130"/>
      <c r="H88" s="130">
        <f>H89</f>
        <v>10</v>
      </c>
      <c r="I88" s="130"/>
      <c r="J88" s="130"/>
    </row>
    <row r="89" spans="2:10" ht="12.75">
      <c r="B89" s="71" t="s">
        <v>417</v>
      </c>
      <c r="C89" s="58" t="s">
        <v>554</v>
      </c>
      <c r="D89" s="58" t="s">
        <v>418</v>
      </c>
      <c r="E89" s="58"/>
      <c r="F89" s="130">
        <f t="shared" si="0"/>
        <v>10</v>
      </c>
      <c r="G89" s="130"/>
      <c r="H89" s="130">
        <f>H90</f>
        <v>10</v>
      </c>
      <c r="I89" s="130"/>
      <c r="J89" s="130"/>
    </row>
    <row r="90" spans="2:10" ht="12.75">
      <c r="B90" s="65" t="s">
        <v>426</v>
      </c>
      <c r="C90" s="58" t="s">
        <v>554</v>
      </c>
      <c r="D90" s="58" t="s">
        <v>418</v>
      </c>
      <c r="E90" s="58" t="s">
        <v>375</v>
      </c>
      <c r="F90" s="130">
        <f t="shared" si="0"/>
        <v>10</v>
      </c>
      <c r="G90" s="130"/>
      <c r="H90" s="130">
        <v>10</v>
      </c>
      <c r="I90" s="130"/>
      <c r="J90" s="130"/>
    </row>
    <row r="91" spans="2:10" ht="12.75">
      <c r="B91" s="71" t="s">
        <v>559</v>
      </c>
      <c r="C91" s="72" t="s">
        <v>560</v>
      </c>
      <c r="D91" s="58"/>
      <c r="E91" s="58"/>
      <c r="F91" s="130">
        <f t="shared" si="0"/>
        <v>400</v>
      </c>
      <c r="G91" s="130"/>
      <c r="H91" s="130">
        <f>H92</f>
        <v>400</v>
      </c>
      <c r="I91" s="130"/>
      <c r="J91" s="130"/>
    </row>
    <row r="92" spans="2:10" ht="12.75">
      <c r="B92" s="75" t="s">
        <v>422</v>
      </c>
      <c r="C92" s="72" t="s">
        <v>560</v>
      </c>
      <c r="D92" s="58" t="s">
        <v>507</v>
      </c>
      <c r="E92" s="58"/>
      <c r="F92" s="130">
        <f t="shared" si="0"/>
        <v>400</v>
      </c>
      <c r="G92" s="130"/>
      <c r="H92" s="130">
        <f>H93</f>
        <v>400</v>
      </c>
      <c r="I92" s="130"/>
      <c r="J92" s="130"/>
    </row>
    <row r="93" spans="2:10" ht="12.75">
      <c r="B93" s="65" t="s">
        <v>365</v>
      </c>
      <c r="C93" s="72" t="s">
        <v>560</v>
      </c>
      <c r="D93" s="58" t="s">
        <v>507</v>
      </c>
      <c r="E93" s="58" t="s">
        <v>364</v>
      </c>
      <c r="F93" s="130">
        <f aca="true" t="shared" si="1" ref="F93:F168">H93+I93+J93+G93</f>
        <v>400</v>
      </c>
      <c r="G93" s="130"/>
      <c r="H93" s="130">
        <v>400</v>
      </c>
      <c r="I93" s="130"/>
      <c r="J93" s="130"/>
    </row>
    <row r="94" spans="2:10" ht="12.75">
      <c r="B94" s="65" t="s">
        <v>311</v>
      </c>
      <c r="C94" s="72" t="s">
        <v>312</v>
      </c>
      <c r="D94" s="58"/>
      <c r="E94" s="58"/>
      <c r="F94" s="130">
        <f t="shared" si="1"/>
        <v>100</v>
      </c>
      <c r="G94" s="130"/>
      <c r="H94" s="130">
        <f>H95</f>
        <v>100</v>
      </c>
      <c r="I94" s="130"/>
      <c r="J94" s="130"/>
    </row>
    <row r="95" spans="2:10" ht="12.75">
      <c r="B95" s="71" t="s">
        <v>417</v>
      </c>
      <c r="C95" s="72" t="s">
        <v>312</v>
      </c>
      <c r="D95" s="58" t="s">
        <v>418</v>
      </c>
      <c r="E95" s="58"/>
      <c r="F95" s="130">
        <f t="shared" si="1"/>
        <v>100</v>
      </c>
      <c r="G95" s="130"/>
      <c r="H95" s="130">
        <f>H96</f>
        <v>100</v>
      </c>
      <c r="I95" s="130"/>
      <c r="J95" s="130"/>
    </row>
    <row r="96" spans="2:10" ht="12.75">
      <c r="B96" s="65" t="s">
        <v>358</v>
      </c>
      <c r="C96" s="72" t="s">
        <v>312</v>
      </c>
      <c r="D96" s="58" t="s">
        <v>418</v>
      </c>
      <c r="E96" s="58" t="s">
        <v>359</v>
      </c>
      <c r="F96" s="130">
        <f t="shared" si="1"/>
        <v>100</v>
      </c>
      <c r="G96" s="130"/>
      <c r="H96" s="130">
        <v>100</v>
      </c>
      <c r="I96" s="130"/>
      <c r="J96" s="130"/>
    </row>
    <row r="97" spans="2:10" ht="12.75">
      <c r="B97" s="114" t="s">
        <v>593</v>
      </c>
      <c r="C97" s="72" t="s">
        <v>592</v>
      </c>
      <c r="D97" s="58"/>
      <c r="E97" s="58"/>
      <c r="F97" s="130">
        <f t="shared" si="1"/>
        <v>247.8</v>
      </c>
      <c r="G97" s="130"/>
      <c r="H97" s="130">
        <f>H98</f>
        <v>247.8</v>
      </c>
      <c r="I97" s="130"/>
      <c r="J97" s="130"/>
    </row>
    <row r="98" spans="2:10" ht="12.75">
      <c r="B98" s="71" t="s">
        <v>417</v>
      </c>
      <c r="C98" s="72" t="s">
        <v>592</v>
      </c>
      <c r="D98" s="58" t="s">
        <v>418</v>
      </c>
      <c r="E98" s="58"/>
      <c r="F98" s="130">
        <f t="shared" si="1"/>
        <v>247.8</v>
      </c>
      <c r="G98" s="130"/>
      <c r="H98" s="130">
        <f>H99</f>
        <v>247.8</v>
      </c>
      <c r="I98" s="130"/>
      <c r="J98" s="130"/>
    </row>
    <row r="99" spans="2:10" ht="12.75">
      <c r="B99" s="65" t="s">
        <v>63</v>
      </c>
      <c r="C99" s="72" t="s">
        <v>592</v>
      </c>
      <c r="D99" s="58" t="s">
        <v>418</v>
      </c>
      <c r="E99" s="58" t="s">
        <v>62</v>
      </c>
      <c r="F99" s="130">
        <f t="shared" si="1"/>
        <v>247.8</v>
      </c>
      <c r="G99" s="130"/>
      <c r="H99" s="130">
        <v>247.8</v>
      </c>
      <c r="I99" s="130"/>
      <c r="J99" s="130"/>
    </row>
    <row r="100" spans="2:10" ht="12.75">
      <c r="B100" s="65" t="s">
        <v>436</v>
      </c>
      <c r="C100" s="58" t="s">
        <v>409</v>
      </c>
      <c r="D100" s="58"/>
      <c r="E100" s="58"/>
      <c r="F100" s="130">
        <f t="shared" si="1"/>
        <v>916.5</v>
      </c>
      <c r="G100" s="130"/>
      <c r="H100" s="130">
        <f>H101</f>
        <v>916.5</v>
      </c>
      <c r="I100" s="130"/>
      <c r="J100" s="130"/>
    </row>
    <row r="101" spans="2:10" ht="12.75">
      <c r="B101" s="65" t="s">
        <v>410</v>
      </c>
      <c r="C101" s="58" t="s">
        <v>409</v>
      </c>
      <c r="D101" s="58" t="s">
        <v>54</v>
      </c>
      <c r="E101" s="58"/>
      <c r="F101" s="130">
        <f t="shared" si="1"/>
        <v>916.5</v>
      </c>
      <c r="G101" s="130"/>
      <c r="H101" s="130">
        <f>H102</f>
        <v>916.5</v>
      </c>
      <c r="I101" s="130"/>
      <c r="J101" s="130"/>
    </row>
    <row r="102" spans="2:10" ht="12.75">
      <c r="B102" s="65" t="s">
        <v>493</v>
      </c>
      <c r="C102" s="58" t="s">
        <v>409</v>
      </c>
      <c r="D102" s="58" t="s">
        <v>54</v>
      </c>
      <c r="E102" s="58" t="s">
        <v>368</v>
      </c>
      <c r="F102" s="130">
        <f t="shared" si="1"/>
        <v>916.5</v>
      </c>
      <c r="G102" s="130"/>
      <c r="H102" s="130">
        <v>916.5</v>
      </c>
      <c r="I102" s="130"/>
      <c r="J102" s="130"/>
    </row>
    <row r="103" spans="2:10" ht="12.75">
      <c r="B103" s="73" t="s">
        <v>437</v>
      </c>
      <c r="C103" s="72" t="s">
        <v>414</v>
      </c>
      <c r="D103" s="58"/>
      <c r="E103" s="58"/>
      <c r="F103" s="130">
        <f t="shared" si="1"/>
        <v>81.7</v>
      </c>
      <c r="G103" s="130"/>
      <c r="H103" s="130">
        <f>H104</f>
        <v>81.7</v>
      </c>
      <c r="I103" s="130"/>
      <c r="J103" s="130"/>
    </row>
    <row r="104" spans="2:14" ht="12.75">
      <c r="B104" s="65" t="s">
        <v>410</v>
      </c>
      <c r="C104" s="72" t="s">
        <v>414</v>
      </c>
      <c r="D104" s="58" t="s">
        <v>54</v>
      </c>
      <c r="E104" s="58"/>
      <c r="F104" s="130">
        <f t="shared" si="1"/>
        <v>81.7</v>
      </c>
      <c r="G104" s="130"/>
      <c r="H104" s="130">
        <f>H105</f>
        <v>81.7</v>
      </c>
      <c r="I104" s="130"/>
      <c r="J104" s="130"/>
      <c r="L104" s="66"/>
      <c r="M104" s="66"/>
      <c r="N104" s="66"/>
    </row>
    <row r="105" spans="2:10" ht="12.75">
      <c r="B105" s="71" t="s">
        <v>413</v>
      </c>
      <c r="C105" s="72" t="s">
        <v>414</v>
      </c>
      <c r="D105" s="58" t="s">
        <v>54</v>
      </c>
      <c r="E105" s="58" t="s">
        <v>369</v>
      </c>
      <c r="F105" s="130">
        <f t="shared" si="1"/>
        <v>81.7</v>
      </c>
      <c r="G105" s="130"/>
      <c r="H105" s="130">
        <v>81.7</v>
      </c>
      <c r="I105" s="130"/>
      <c r="J105" s="130"/>
    </row>
    <row r="106" spans="2:10" ht="12.75">
      <c r="B106" s="70" t="s">
        <v>415</v>
      </c>
      <c r="C106" s="72" t="s">
        <v>416</v>
      </c>
      <c r="D106" s="58"/>
      <c r="E106" s="58"/>
      <c r="F106" s="130">
        <f t="shared" si="1"/>
        <v>15757.7</v>
      </c>
      <c r="G106" s="130"/>
      <c r="H106" s="130">
        <f>H107+H111+H115</f>
        <v>15757.7</v>
      </c>
      <c r="I106" s="130"/>
      <c r="J106" s="130"/>
    </row>
    <row r="107" spans="2:12" ht="12.75">
      <c r="B107" s="65" t="s">
        <v>410</v>
      </c>
      <c r="C107" s="72" t="s">
        <v>416</v>
      </c>
      <c r="D107" s="58" t="s">
        <v>54</v>
      </c>
      <c r="E107" s="58"/>
      <c r="F107" s="130">
        <f t="shared" si="1"/>
        <v>13344.6</v>
      </c>
      <c r="G107" s="130"/>
      <c r="H107" s="130">
        <f>H108+H109+H110</f>
        <v>13344.6</v>
      </c>
      <c r="I107" s="130"/>
      <c r="J107" s="130"/>
      <c r="L107" s="66"/>
    </row>
    <row r="108" spans="2:10" ht="12.75">
      <c r="B108" s="71" t="s">
        <v>413</v>
      </c>
      <c r="C108" s="72" t="s">
        <v>416</v>
      </c>
      <c r="D108" s="58" t="s">
        <v>54</v>
      </c>
      <c r="E108" s="58" t="s">
        <v>369</v>
      </c>
      <c r="F108" s="130">
        <f t="shared" si="1"/>
        <v>231.4</v>
      </c>
      <c r="G108" s="130"/>
      <c r="H108" s="130">
        <v>231.4</v>
      </c>
      <c r="I108" s="130"/>
      <c r="J108" s="130"/>
    </row>
    <row r="109" spans="2:10" ht="12.75">
      <c r="B109" s="71" t="s">
        <v>421</v>
      </c>
      <c r="C109" s="72" t="s">
        <v>416</v>
      </c>
      <c r="D109" s="58" t="s">
        <v>54</v>
      </c>
      <c r="E109" s="58" t="s">
        <v>370</v>
      </c>
      <c r="F109" s="130">
        <f t="shared" si="1"/>
        <v>11177.6</v>
      </c>
      <c r="G109" s="130"/>
      <c r="H109" s="130">
        <v>11177.6</v>
      </c>
      <c r="I109" s="130"/>
      <c r="J109" s="130"/>
    </row>
    <row r="110" spans="2:10" ht="12.75">
      <c r="B110" s="75" t="s">
        <v>157</v>
      </c>
      <c r="C110" s="72" t="s">
        <v>416</v>
      </c>
      <c r="D110" s="58" t="s">
        <v>54</v>
      </c>
      <c r="E110" s="58" t="s">
        <v>371</v>
      </c>
      <c r="F110" s="130">
        <f t="shared" si="1"/>
        <v>1935.6</v>
      </c>
      <c r="G110" s="130"/>
      <c r="H110" s="130">
        <v>1935.6</v>
      </c>
      <c r="I110" s="130"/>
      <c r="J110" s="130"/>
    </row>
    <row r="111" spans="2:10" ht="12.75">
      <c r="B111" s="71" t="s">
        <v>417</v>
      </c>
      <c r="C111" s="72" t="s">
        <v>416</v>
      </c>
      <c r="D111" s="58" t="s">
        <v>418</v>
      </c>
      <c r="E111" s="58"/>
      <c r="F111" s="130">
        <f t="shared" si="1"/>
        <v>2396.6</v>
      </c>
      <c r="G111" s="130"/>
      <c r="H111" s="130">
        <f>H112+H113+H114</f>
        <v>2396.6</v>
      </c>
      <c r="I111" s="130"/>
      <c r="J111" s="130"/>
    </row>
    <row r="112" spans="2:10" ht="12.75">
      <c r="B112" s="71" t="s">
        <v>413</v>
      </c>
      <c r="C112" s="72" t="s">
        <v>416</v>
      </c>
      <c r="D112" s="58" t="s">
        <v>418</v>
      </c>
      <c r="E112" s="58" t="s">
        <v>369</v>
      </c>
      <c r="F112" s="130">
        <f t="shared" si="1"/>
        <v>6.8</v>
      </c>
      <c r="G112" s="130"/>
      <c r="H112" s="130">
        <v>6.8</v>
      </c>
      <c r="I112" s="130"/>
      <c r="J112" s="130"/>
    </row>
    <row r="113" spans="2:10" ht="12.75">
      <c r="B113" s="71" t="s">
        <v>421</v>
      </c>
      <c r="C113" s="72" t="s">
        <v>416</v>
      </c>
      <c r="D113" s="58" t="s">
        <v>418</v>
      </c>
      <c r="E113" s="58" t="s">
        <v>370</v>
      </c>
      <c r="F113" s="130">
        <f t="shared" si="1"/>
        <v>2098.2</v>
      </c>
      <c r="G113" s="130"/>
      <c r="H113" s="130">
        <v>2098.2</v>
      </c>
      <c r="I113" s="130"/>
      <c r="J113" s="130"/>
    </row>
    <row r="114" spans="2:10" ht="12.75">
      <c r="B114" s="75" t="s">
        <v>157</v>
      </c>
      <c r="C114" s="72" t="s">
        <v>416</v>
      </c>
      <c r="D114" s="58" t="s">
        <v>418</v>
      </c>
      <c r="E114" s="58" t="s">
        <v>371</v>
      </c>
      <c r="F114" s="130">
        <f t="shared" si="1"/>
        <v>291.6</v>
      </c>
      <c r="G114" s="130"/>
      <c r="H114" s="130">
        <v>291.6</v>
      </c>
      <c r="I114" s="130"/>
      <c r="J114" s="130"/>
    </row>
    <row r="115" spans="2:10" ht="12.75">
      <c r="B115" s="71" t="s">
        <v>422</v>
      </c>
      <c r="C115" s="72" t="s">
        <v>416</v>
      </c>
      <c r="D115" s="58" t="s">
        <v>507</v>
      </c>
      <c r="E115" s="58"/>
      <c r="F115" s="130">
        <f>H115+I115+J115+G115</f>
        <v>16.5</v>
      </c>
      <c r="G115" s="130"/>
      <c r="H115" s="130">
        <f>H117+H118+H116</f>
        <v>16.5</v>
      </c>
      <c r="I115" s="130"/>
      <c r="J115" s="130"/>
    </row>
    <row r="116" spans="2:10" ht="12.75">
      <c r="B116" s="71" t="s">
        <v>413</v>
      </c>
      <c r="C116" s="72" t="s">
        <v>416</v>
      </c>
      <c r="D116" s="58" t="s">
        <v>507</v>
      </c>
      <c r="E116" s="58" t="s">
        <v>369</v>
      </c>
      <c r="F116" s="130">
        <f t="shared" si="1"/>
        <v>0.1</v>
      </c>
      <c r="G116" s="130"/>
      <c r="H116" s="130">
        <v>0.1</v>
      </c>
      <c r="I116" s="130"/>
      <c r="J116" s="130"/>
    </row>
    <row r="117" spans="2:10" ht="12.75">
      <c r="B117" s="71" t="s">
        <v>421</v>
      </c>
      <c r="C117" s="72" t="s">
        <v>416</v>
      </c>
      <c r="D117" s="58" t="s">
        <v>507</v>
      </c>
      <c r="E117" s="58" t="s">
        <v>370</v>
      </c>
      <c r="F117" s="130">
        <f t="shared" si="1"/>
        <v>15.4</v>
      </c>
      <c r="G117" s="130"/>
      <c r="H117" s="130">
        <v>15.4</v>
      </c>
      <c r="I117" s="130"/>
      <c r="J117" s="130"/>
    </row>
    <row r="118" spans="2:10" ht="12.75">
      <c r="B118" s="71" t="s">
        <v>157</v>
      </c>
      <c r="C118" s="72" t="s">
        <v>416</v>
      </c>
      <c r="D118" s="58" t="s">
        <v>507</v>
      </c>
      <c r="E118" s="58" t="s">
        <v>371</v>
      </c>
      <c r="F118" s="130">
        <f t="shared" si="1"/>
        <v>1</v>
      </c>
      <c r="G118" s="130"/>
      <c r="H118" s="131">
        <v>1</v>
      </c>
      <c r="I118" s="130"/>
      <c r="J118" s="130"/>
    </row>
    <row r="119" spans="2:10" ht="12.75">
      <c r="B119" s="70" t="s">
        <v>439</v>
      </c>
      <c r="C119" s="61" t="s">
        <v>539</v>
      </c>
      <c r="D119" s="61"/>
      <c r="E119" s="61"/>
      <c r="F119" s="130">
        <f t="shared" si="1"/>
        <v>100</v>
      </c>
      <c r="G119" s="130"/>
      <c r="H119" s="130">
        <f>H120</f>
        <v>100</v>
      </c>
      <c r="I119" s="130"/>
      <c r="J119" s="130"/>
    </row>
    <row r="120" spans="2:10" ht="12.75">
      <c r="B120" s="71" t="s">
        <v>417</v>
      </c>
      <c r="C120" s="61" t="s">
        <v>539</v>
      </c>
      <c r="D120" s="58" t="s">
        <v>418</v>
      </c>
      <c r="E120" s="61"/>
      <c r="F120" s="130">
        <f t="shared" si="1"/>
        <v>100</v>
      </c>
      <c r="G120" s="130"/>
      <c r="H120" s="130">
        <f>H121</f>
        <v>100</v>
      </c>
      <c r="I120" s="130"/>
      <c r="J120" s="130"/>
    </row>
    <row r="121" spans="2:10" ht="12.75">
      <c r="B121" s="71" t="s">
        <v>140</v>
      </c>
      <c r="C121" s="61" t="s">
        <v>539</v>
      </c>
      <c r="D121" s="58" t="s">
        <v>418</v>
      </c>
      <c r="E121" s="61" t="s">
        <v>355</v>
      </c>
      <c r="F121" s="130">
        <f t="shared" si="1"/>
        <v>100</v>
      </c>
      <c r="G121" s="130"/>
      <c r="H121" s="130">
        <v>100</v>
      </c>
      <c r="I121" s="130"/>
      <c r="J121" s="130"/>
    </row>
    <row r="122" spans="2:10" ht="12.75">
      <c r="B122" s="73" t="s">
        <v>440</v>
      </c>
      <c r="C122" s="61" t="s">
        <v>540</v>
      </c>
      <c r="D122" s="62"/>
      <c r="E122" s="61"/>
      <c r="F122" s="130">
        <f t="shared" si="1"/>
        <v>371.5</v>
      </c>
      <c r="G122" s="130"/>
      <c r="H122" s="130">
        <f>H123+H125+H127</f>
        <v>371.5</v>
      </c>
      <c r="I122" s="130"/>
      <c r="J122" s="130"/>
    </row>
    <row r="123" spans="2:10" ht="12.75">
      <c r="B123" s="65" t="s">
        <v>410</v>
      </c>
      <c r="C123" s="61" t="s">
        <v>540</v>
      </c>
      <c r="D123" s="58" t="s">
        <v>54</v>
      </c>
      <c r="E123" s="61"/>
      <c r="F123" s="130">
        <f t="shared" si="1"/>
        <v>110.4</v>
      </c>
      <c r="G123" s="130"/>
      <c r="H123" s="130">
        <f>H124</f>
        <v>110.4</v>
      </c>
      <c r="I123" s="130"/>
      <c r="J123" s="130"/>
    </row>
    <row r="124" spans="2:10" ht="12.75">
      <c r="B124" s="71" t="s">
        <v>140</v>
      </c>
      <c r="C124" s="61" t="s">
        <v>540</v>
      </c>
      <c r="D124" s="58" t="s">
        <v>54</v>
      </c>
      <c r="E124" s="61" t="s">
        <v>355</v>
      </c>
      <c r="F124" s="130">
        <f t="shared" si="1"/>
        <v>110.4</v>
      </c>
      <c r="G124" s="130"/>
      <c r="H124" s="130">
        <v>110.4</v>
      </c>
      <c r="I124" s="130"/>
      <c r="J124" s="130"/>
    </row>
    <row r="125" spans="2:10" ht="12.75">
      <c r="B125" s="71" t="s">
        <v>417</v>
      </c>
      <c r="C125" s="61" t="s">
        <v>540</v>
      </c>
      <c r="D125" s="58" t="s">
        <v>418</v>
      </c>
      <c r="E125" s="58"/>
      <c r="F125" s="130">
        <f t="shared" si="1"/>
        <v>45.9</v>
      </c>
      <c r="G125" s="130"/>
      <c r="H125" s="130">
        <f>H126</f>
        <v>45.9</v>
      </c>
      <c r="I125" s="130"/>
      <c r="J125" s="130"/>
    </row>
    <row r="126" spans="2:10" ht="12.75">
      <c r="B126" s="71" t="s">
        <v>140</v>
      </c>
      <c r="C126" s="61" t="s">
        <v>540</v>
      </c>
      <c r="D126" s="58" t="s">
        <v>418</v>
      </c>
      <c r="E126" s="58" t="s">
        <v>355</v>
      </c>
      <c r="F126" s="130">
        <f t="shared" si="1"/>
        <v>45.9</v>
      </c>
      <c r="G126" s="130"/>
      <c r="H126" s="130">
        <v>45.9</v>
      </c>
      <c r="I126" s="130"/>
      <c r="J126" s="130"/>
    </row>
    <row r="127" spans="2:10" ht="12.75">
      <c r="B127" s="71" t="s">
        <v>422</v>
      </c>
      <c r="C127" s="61" t="s">
        <v>540</v>
      </c>
      <c r="D127" s="58" t="s">
        <v>507</v>
      </c>
      <c r="E127" s="61"/>
      <c r="F127" s="130">
        <f t="shared" si="1"/>
        <v>215.2</v>
      </c>
      <c r="G127" s="130"/>
      <c r="H127" s="130">
        <f>H128</f>
        <v>215.2</v>
      </c>
      <c r="I127" s="130"/>
      <c r="J127" s="130"/>
    </row>
    <row r="128" spans="2:10" ht="12.75">
      <c r="B128" s="71" t="s">
        <v>140</v>
      </c>
      <c r="C128" s="61" t="s">
        <v>540</v>
      </c>
      <c r="D128" s="58" t="s">
        <v>507</v>
      </c>
      <c r="E128" s="61" t="s">
        <v>355</v>
      </c>
      <c r="F128" s="130">
        <f t="shared" si="1"/>
        <v>215.2</v>
      </c>
      <c r="G128" s="130"/>
      <c r="H128" s="130">
        <v>215.2</v>
      </c>
      <c r="I128" s="130"/>
      <c r="J128" s="130"/>
    </row>
    <row r="129" spans="2:10" ht="12.75">
      <c r="B129" s="71" t="s">
        <v>438</v>
      </c>
      <c r="C129" s="72" t="s">
        <v>94</v>
      </c>
      <c r="D129" s="58"/>
      <c r="E129" s="58"/>
      <c r="F129" s="130">
        <f t="shared" si="1"/>
        <v>50</v>
      </c>
      <c r="G129" s="130"/>
      <c r="H129" s="130">
        <f>H130+H132</f>
        <v>50</v>
      </c>
      <c r="I129" s="130"/>
      <c r="J129" s="130"/>
    </row>
    <row r="130" spans="2:10" ht="12.75">
      <c r="B130" s="71" t="s">
        <v>422</v>
      </c>
      <c r="C130" s="72" t="s">
        <v>94</v>
      </c>
      <c r="D130" s="58" t="s">
        <v>507</v>
      </c>
      <c r="E130" s="58"/>
      <c r="F130" s="130">
        <f t="shared" si="1"/>
        <v>35</v>
      </c>
      <c r="G130" s="130"/>
      <c r="H130" s="130">
        <f>H131</f>
        <v>35</v>
      </c>
      <c r="I130" s="130"/>
      <c r="J130" s="130"/>
    </row>
    <row r="131" spans="2:10" ht="12.75">
      <c r="B131" s="71" t="s">
        <v>139</v>
      </c>
      <c r="C131" s="72" t="s">
        <v>94</v>
      </c>
      <c r="D131" s="58" t="s">
        <v>507</v>
      </c>
      <c r="E131" s="58" t="s">
        <v>354</v>
      </c>
      <c r="F131" s="130">
        <f t="shared" si="1"/>
        <v>35</v>
      </c>
      <c r="G131" s="130"/>
      <c r="H131" s="130">
        <v>35</v>
      </c>
      <c r="I131" s="130"/>
      <c r="J131" s="130"/>
    </row>
    <row r="132" spans="2:10" ht="12.75">
      <c r="B132" s="71" t="s">
        <v>280</v>
      </c>
      <c r="C132" s="72" t="s">
        <v>94</v>
      </c>
      <c r="D132" s="58" t="s">
        <v>39</v>
      </c>
      <c r="E132" s="58"/>
      <c r="F132" s="130">
        <f t="shared" si="1"/>
        <v>15</v>
      </c>
      <c r="G132" s="130"/>
      <c r="H132" s="130">
        <f>H133</f>
        <v>15</v>
      </c>
      <c r="I132" s="130"/>
      <c r="J132" s="130"/>
    </row>
    <row r="133" spans="2:10" ht="12.75">
      <c r="B133" s="65" t="s">
        <v>151</v>
      </c>
      <c r="C133" s="72" t="s">
        <v>94</v>
      </c>
      <c r="D133" s="58" t="s">
        <v>39</v>
      </c>
      <c r="E133" s="58" t="s">
        <v>387</v>
      </c>
      <c r="F133" s="130">
        <f t="shared" si="1"/>
        <v>15</v>
      </c>
      <c r="G133" s="130"/>
      <c r="H133" s="130">
        <v>15</v>
      </c>
      <c r="I133" s="130"/>
      <c r="J133" s="130"/>
    </row>
    <row r="134" spans="2:10" ht="25.5">
      <c r="B134" s="65" t="s">
        <v>571</v>
      </c>
      <c r="C134" s="58" t="s">
        <v>570</v>
      </c>
      <c r="D134" s="58"/>
      <c r="E134" s="58"/>
      <c r="F134" s="130">
        <f t="shared" si="1"/>
        <v>1650</v>
      </c>
      <c r="G134" s="130"/>
      <c r="H134" s="130">
        <f>H135+H137+H139</f>
        <v>1650</v>
      </c>
      <c r="I134" s="130"/>
      <c r="J134" s="130"/>
    </row>
    <row r="135" spans="2:10" ht="12.75">
      <c r="B135" s="65"/>
      <c r="C135" s="58" t="s">
        <v>570</v>
      </c>
      <c r="D135" s="58" t="s">
        <v>54</v>
      </c>
      <c r="E135" s="58"/>
      <c r="F135" s="130">
        <f t="shared" si="1"/>
        <v>1000</v>
      </c>
      <c r="G135" s="130"/>
      <c r="H135" s="130">
        <f>H136</f>
        <v>1000</v>
      </c>
      <c r="I135" s="130"/>
      <c r="J135" s="130"/>
    </row>
    <row r="136" spans="2:10" ht="12.75">
      <c r="B136" s="65"/>
      <c r="C136" s="58" t="s">
        <v>570</v>
      </c>
      <c r="D136" s="58" t="s">
        <v>54</v>
      </c>
      <c r="E136" s="58" t="s">
        <v>355</v>
      </c>
      <c r="F136" s="130">
        <f t="shared" si="1"/>
        <v>1000</v>
      </c>
      <c r="G136" s="130"/>
      <c r="H136" s="130">
        <v>1000</v>
      </c>
      <c r="I136" s="130"/>
      <c r="J136" s="130"/>
    </row>
    <row r="137" spans="2:10" ht="12.75">
      <c r="B137" s="71" t="s">
        <v>417</v>
      </c>
      <c r="C137" s="58" t="s">
        <v>570</v>
      </c>
      <c r="D137" s="58" t="s">
        <v>418</v>
      </c>
      <c r="E137" s="58"/>
      <c r="F137" s="130">
        <f t="shared" si="1"/>
        <v>640</v>
      </c>
      <c r="G137" s="130"/>
      <c r="H137" s="130">
        <f>H138</f>
        <v>640</v>
      </c>
      <c r="I137" s="130"/>
      <c r="J137" s="130"/>
    </row>
    <row r="138" spans="2:10" ht="12.75">
      <c r="B138" s="71" t="s">
        <v>140</v>
      </c>
      <c r="C138" s="58" t="s">
        <v>570</v>
      </c>
      <c r="D138" s="58" t="s">
        <v>418</v>
      </c>
      <c r="E138" s="58" t="s">
        <v>355</v>
      </c>
      <c r="F138" s="130">
        <f t="shared" si="1"/>
        <v>640</v>
      </c>
      <c r="G138" s="130"/>
      <c r="H138" s="130">
        <v>640</v>
      </c>
      <c r="I138" s="130"/>
      <c r="J138" s="130"/>
    </row>
    <row r="139" spans="2:10" ht="12.75">
      <c r="B139" s="65"/>
      <c r="C139" s="58" t="s">
        <v>570</v>
      </c>
      <c r="D139" s="58" t="s">
        <v>507</v>
      </c>
      <c r="E139" s="58"/>
      <c r="F139" s="130">
        <f t="shared" si="1"/>
        <v>10</v>
      </c>
      <c r="G139" s="130"/>
      <c r="H139" s="130">
        <f>H140</f>
        <v>10</v>
      </c>
      <c r="I139" s="130"/>
      <c r="J139" s="130"/>
    </row>
    <row r="140" spans="2:10" ht="12.75">
      <c r="B140" s="65"/>
      <c r="C140" s="58" t="s">
        <v>570</v>
      </c>
      <c r="D140" s="58" t="s">
        <v>507</v>
      </c>
      <c r="E140" s="58" t="s">
        <v>355</v>
      </c>
      <c r="F140" s="130">
        <f t="shared" si="1"/>
        <v>10</v>
      </c>
      <c r="G140" s="130"/>
      <c r="H140" s="130">
        <v>10</v>
      </c>
      <c r="I140" s="130"/>
      <c r="J140" s="130"/>
    </row>
    <row r="141" spans="2:10" ht="12.75">
      <c r="B141" s="65" t="s">
        <v>313</v>
      </c>
      <c r="C141" s="72" t="s">
        <v>314</v>
      </c>
      <c r="D141" s="58"/>
      <c r="E141" s="58"/>
      <c r="F141" s="130">
        <f t="shared" si="1"/>
        <v>11769.4</v>
      </c>
      <c r="G141" s="130"/>
      <c r="H141" s="130">
        <f>H142</f>
        <v>11769.4</v>
      </c>
      <c r="I141" s="130"/>
      <c r="J141" s="130"/>
    </row>
    <row r="142" spans="2:10" ht="12.75">
      <c r="B142" s="65" t="s">
        <v>557</v>
      </c>
      <c r="C142" s="72" t="s">
        <v>314</v>
      </c>
      <c r="D142" s="58" t="s">
        <v>558</v>
      </c>
      <c r="E142" s="58"/>
      <c r="F142" s="130">
        <f t="shared" si="1"/>
        <v>11769.4</v>
      </c>
      <c r="G142" s="130"/>
      <c r="H142" s="130">
        <f>H143</f>
        <v>11769.4</v>
      </c>
      <c r="I142" s="130"/>
      <c r="J142" s="130"/>
    </row>
    <row r="143" spans="2:10" ht="12.75">
      <c r="B143" s="65" t="s">
        <v>144</v>
      </c>
      <c r="C143" s="72" t="s">
        <v>314</v>
      </c>
      <c r="D143" s="58" t="s">
        <v>558</v>
      </c>
      <c r="E143" s="58" t="s">
        <v>379</v>
      </c>
      <c r="F143" s="130">
        <f t="shared" si="1"/>
        <v>11769.4</v>
      </c>
      <c r="G143" s="130"/>
      <c r="H143" s="130">
        <v>11769.4</v>
      </c>
      <c r="I143" s="130"/>
      <c r="J143" s="130"/>
    </row>
    <row r="144" spans="2:10" s="64" customFormat="1" ht="12.75">
      <c r="B144" s="65" t="s">
        <v>443</v>
      </c>
      <c r="C144" s="72" t="s">
        <v>262</v>
      </c>
      <c r="D144" s="58"/>
      <c r="E144" s="58"/>
      <c r="F144" s="130">
        <f t="shared" si="1"/>
        <v>21960.4</v>
      </c>
      <c r="G144" s="130"/>
      <c r="H144" s="130">
        <f>H145</f>
        <v>21960.4</v>
      </c>
      <c r="I144" s="130"/>
      <c r="J144" s="130"/>
    </row>
    <row r="145" spans="2:10" s="64" customFormat="1" ht="12.75">
      <c r="B145" s="65" t="s">
        <v>557</v>
      </c>
      <c r="C145" s="72" t="s">
        <v>262</v>
      </c>
      <c r="D145" s="58" t="s">
        <v>558</v>
      </c>
      <c r="E145" s="58"/>
      <c r="F145" s="130">
        <f t="shared" si="1"/>
        <v>21960.4</v>
      </c>
      <c r="G145" s="130"/>
      <c r="H145" s="130">
        <f>H146</f>
        <v>21960.4</v>
      </c>
      <c r="I145" s="130"/>
      <c r="J145" s="130"/>
    </row>
    <row r="146" spans="2:10" s="64" customFormat="1" ht="12.75">
      <c r="B146" s="65" t="s">
        <v>145</v>
      </c>
      <c r="C146" s="72" t="s">
        <v>262</v>
      </c>
      <c r="D146" s="58" t="s">
        <v>558</v>
      </c>
      <c r="E146" s="58" t="s">
        <v>380</v>
      </c>
      <c r="F146" s="130">
        <f t="shared" si="1"/>
        <v>21960.4</v>
      </c>
      <c r="G146" s="130"/>
      <c r="H146" s="130">
        <v>21960.4</v>
      </c>
      <c r="I146" s="130"/>
      <c r="J146" s="130"/>
    </row>
    <row r="147" spans="2:10" s="64" customFormat="1" ht="12.75">
      <c r="B147" s="65" t="s">
        <v>444</v>
      </c>
      <c r="C147" s="72" t="s">
        <v>263</v>
      </c>
      <c r="D147" s="58"/>
      <c r="E147" s="58"/>
      <c r="F147" s="130">
        <f t="shared" si="1"/>
        <v>6894.5</v>
      </c>
      <c r="G147" s="130"/>
      <c r="H147" s="130">
        <f>H148</f>
        <v>6894.5</v>
      </c>
      <c r="I147" s="130"/>
      <c r="J147" s="130"/>
    </row>
    <row r="148" spans="2:10" s="64" customFormat="1" ht="12.75">
      <c r="B148" s="65" t="s">
        <v>557</v>
      </c>
      <c r="C148" s="72" t="s">
        <v>263</v>
      </c>
      <c r="D148" s="58" t="s">
        <v>558</v>
      </c>
      <c r="E148" s="58"/>
      <c r="F148" s="130">
        <f t="shared" si="1"/>
        <v>6894.5</v>
      </c>
      <c r="G148" s="130"/>
      <c r="H148" s="130">
        <f>H149</f>
        <v>6894.5</v>
      </c>
      <c r="I148" s="130"/>
      <c r="J148" s="130"/>
    </row>
    <row r="149" spans="2:10" s="64" customFormat="1" ht="12.75">
      <c r="B149" s="65" t="s">
        <v>145</v>
      </c>
      <c r="C149" s="72" t="s">
        <v>263</v>
      </c>
      <c r="D149" s="58" t="s">
        <v>558</v>
      </c>
      <c r="E149" s="58" t="s">
        <v>380</v>
      </c>
      <c r="F149" s="130">
        <f t="shared" si="1"/>
        <v>6894.5</v>
      </c>
      <c r="G149" s="133"/>
      <c r="H149" s="133">
        <v>6894.5</v>
      </c>
      <c r="I149" s="130"/>
      <c r="J149" s="130"/>
    </row>
    <row r="150" spans="2:10" ht="25.5">
      <c r="B150" s="65" t="s">
        <v>446</v>
      </c>
      <c r="C150" s="58" t="s">
        <v>35</v>
      </c>
      <c r="D150" s="58"/>
      <c r="E150" s="58"/>
      <c r="F150" s="130">
        <f t="shared" si="1"/>
        <v>996.4</v>
      </c>
      <c r="G150" s="130"/>
      <c r="H150" s="130">
        <f>H151+H153+H155</f>
        <v>996.4</v>
      </c>
      <c r="I150" s="130"/>
      <c r="J150" s="130"/>
    </row>
    <row r="151" spans="2:11" ht="12.75">
      <c r="B151" s="65" t="s">
        <v>410</v>
      </c>
      <c r="C151" s="58" t="s">
        <v>35</v>
      </c>
      <c r="D151" s="58" t="s">
        <v>54</v>
      </c>
      <c r="E151" s="58"/>
      <c r="F151" s="130">
        <f t="shared" si="1"/>
        <v>794.2</v>
      </c>
      <c r="G151" s="130"/>
      <c r="H151" s="130">
        <f>H152</f>
        <v>794.2</v>
      </c>
      <c r="I151" s="130"/>
      <c r="J151" s="130"/>
      <c r="K151" s="66"/>
    </row>
    <row r="152" spans="2:10" ht="12.75">
      <c r="B152" s="107" t="s">
        <v>146</v>
      </c>
      <c r="C152" s="58" t="s">
        <v>35</v>
      </c>
      <c r="D152" s="58" t="s">
        <v>54</v>
      </c>
      <c r="E152" s="58" t="s">
        <v>382</v>
      </c>
      <c r="F152" s="130">
        <f t="shared" si="1"/>
        <v>794.2</v>
      </c>
      <c r="G152" s="130"/>
      <c r="H152" s="130">
        <v>794.2</v>
      </c>
      <c r="I152" s="130"/>
      <c r="J152" s="130"/>
    </row>
    <row r="153" spans="2:10" ht="12.75">
      <c r="B153" s="71" t="s">
        <v>417</v>
      </c>
      <c r="C153" s="58" t="s">
        <v>35</v>
      </c>
      <c r="D153" s="58" t="s">
        <v>418</v>
      </c>
      <c r="E153" s="58"/>
      <c r="F153" s="130">
        <f t="shared" si="1"/>
        <v>200.8</v>
      </c>
      <c r="G153" s="130"/>
      <c r="H153" s="131">
        <f>H154</f>
        <v>200.8</v>
      </c>
      <c r="I153" s="130"/>
      <c r="J153" s="130"/>
    </row>
    <row r="154" spans="2:10" ht="12.75">
      <c r="B154" s="107" t="s">
        <v>146</v>
      </c>
      <c r="C154" s="58" t="s">
        <v>35</v>
      </c>
      <c r="D154" s="58" t="s">
        <v>418</v>
      </c>
      <c r="E154" s="58" t="s">
        <v>382</v>
      </c>
      <c r="F154" s="130">
        <f t="shared" si="1"/>
        <v>200.8</v>
      </c>
      <c r="G154" s="130"/>
      <c r="H154" s="131">
        <v>200.8</v>
      </c>
      <c r="I154" s="130"/>
      <c r="J154" s="130"/>
    </row>
    <row r="155" spans="2:10" ht="12.75">
      <c r="B155" s="71" t="s">
        <v>422</v>
      </c>
      <c r="C155" s="58" t="s">
        <v>35</v>
      </c>
      <c r="D155" s="58" t="s">
        <v>507</v>
      </c>
      <c r="E155" s="58"/>
      <c r="F155" s="130">
        <f t="shared" si="1"/>
        <v>1.4</v>
      </c>
      <c r="G155" s="130"/>
      <c r="H155" s="131">
        <f>H156</f>
        <v>1.4</v>
      </c>
      <c r="I155" s="130"/>
      <c r="J155" s="130"/>
    </row>
    <row r="156" spans="2:10" ht="12.75">
      <c r="B156" s="107" t="s">
        <v>146</v>
      </c>
      <c r="C156" s="58" t="s">
        <v>35</v>
      </c>
      <c r="D156" s="58" t="s">
        <v>507</v>
      </c>
      <c r="E156" s="58" t="s">
        <v>382</v>
      </c>
      <c r="F156" s="130">
        <f t="shared" si="1"/>
        <v>1.4</v>
      </c>
      <c r="G156" s="130"/>
      <c r="H156" s="131">
        <v>1.4</v>
      </c>
      <c r="I156" s="130"/>
      <c r="J156" s="130"/>
    </row>
    <row r="157" spans="2:10" ht="12.75">
      <c r="B157" s="65" t="s">
        <v>447</v>
      </c>
      <c r="C157" s="58" t="s">
        <v>36</v>
      </c>
      <c r="D157" s="58"/>
      <c r="E157" s="58"/>
      <c r="F157" s="130">
        <f t="shared" si="1"/>
        <v>3272.6</v>
      </c>
      <c r="G157" s="130">
        <f>G158</f>
        <v>880.4</v>
      </c>
      <c r="H157" s="130">
        <f>H158</f>
        <v>2392.2</v>
      </c>
      <c r="I157" s="130"/>
      <c r="J157" s="130"/>
    </row>
    <row r="158" spans="2:10" ht="12.75">
      <c r="B158" s="65" t="s">
        <v>557</v>
      </c>
      <c r="C158" s="58" t="s">
        <v>36</v>
      </c>
      <c r="D158" s="58" t="s">
        <v>558</v>
      </c>
      <c r="E158" s="58"/>
      <c r="F158" s="130">
        <f t="shared" si="1"/>
        <v>3272.6</v>
      </c>
      <c r="G158" s="130">
        <f>G159</f>
        <v>880.4</v>
      </c>
      <c r="H158" s="130">
        <f>H159</f>
        <v>2392.2</v>
      </c>
      <c r="I158" s="130"/>
      <c r="J158" s="130"/>
    </row>
    <row r="159" spans="2:10" ht="12.75">
      <c r="B159" s="65" t="s">
        <v>148</v>
      </c>
      <c r="C159" s="58" t="s">
        <v>36</v>
      </c>
      <c r="D159" s="58" t="s">
        <v>558</v>
      </c>
      <c r="E159" s="58" t="s">
        <v>384</v>
      </c>
      <c r="F159" s="130">
        <f t="shared" si="1"/>
        <v>3272.6</v>
      </c>
      <c r="G159" s="130">
        <v>880.4</v>
      </c>
      <c r="H159" s="130">
        <v>2392.2</v>
      </c>
      <c r="I159" s="130"/>
      <c r="J159" s="130"/>
    </row>
    <row r="160" spans="2:10" ht="12.75">
      <c r="B160" s="65" t="s">
        <v>448</v>
      </c>
      <c r="C160" s="58" t="s">
        <v>37</v>
      </c>
      <c r="D160" s="58"/>
      <c r="E160" s="58"/>
      <c r="F160" s="130">
        <f t="shared" si="1"/>
        <v>4316</v>
      </c>
      <c r="G160" s="130">
        <f>G161+G163+G165</f>
        <v>1898.6</v>
      </c>
      <c r="H160" s="130">
        <f>H161+H163+H165</f>
        <v>2417.3999999999996</v>
      </c>
      <c r="I160" s="130"/>
      <c r="J160" s="130"/>
    </row>
    <row r="161" spans="2:10" ht="12.75">
      <c r="B161" s="65" t="s">
        <v>410</v>
      </c>
      <c r="C161" s="58" t="s">
        <v>37</v>
      </c>
      <c r="D161" s="58" t="s">
        <v>54</v>
      </c>
      <c r="E161" s="58"/>
      <c r="F161" s="130">
        <f t="shared" si="1"/>
        <v>3570.2</v>
      </c>
      <c r="G161" s="130">
        <f>G162</f>
        <v>1181</v>
      </c>
      <c r="H161" s="130">
        <f>H162</f>
        <v>2389.2</v>
      </c>
      <c r="I161" s="130"/>
      <c r="J161" s="130"/>
    </row>
    <row r="162" spans="2:10" ht="12.75">
      <c r="B162" s="65" t="s">
        <v>148</v>
      </c>
      <c r="C162" s="58" t="s">
        <v>37</v>
      </c>
      <c r="D162" s="58" t="s">
        <v>54</v>
      </c>
      <c r="E162" s="58" t="s">
        <v>384</v>
      </c>
      <c r="F162" s="130">
        <f t="shared" si="1"/>
        <v>3570.2</v>
      </c>
      <c r="G162" s="130">
        <v>1181</v>
      </c>
      <c r="H162" s="131">
        <v>2389.2</v>
      </c>
      <c r="I162" s="130"/>
      <c r="J162" s="130"/>
    </row>
    <row r="163" spans="2:10" ht="12.75">
      <c r="B163" s="71" t="s">
        <v>417</v>
      </c>
      <c r="C163" s="58" t="s">
        <v>37</v>
      </c>
      <c r="D163" s="58" t="s">
        <v>418</v>
      </c>
      <c r="E163" s="58"/>
      <c r="F163" s="130">
        <f t="shared" si="1"/>
        <v>740.8000000000001</v>
      </c>
      <c r="G163" s="130">
        <f>G164</f>
        <v>712.6</v>
      </c>
      <c r="H163" s="130">
        <f>H164</f>
        <v>28.2</v>
      </c>
      <c r="I163" s="130"/>
      <c r="J163" s="130"/>
    </row>
    <row r="164" spans="2:10" ht="12.75">
      <c r="B164" s="65" t="s">
        <v>148</v>
      </c>
      <c r="C164" s="58" t="s">
        <v>37</v>
      </c>
      <c r="D164" s="58" t="s">
        <v>418</v>
      </c>
      <c r="E164" s="58" t="s">
        <v>384</v>
      </c>
      <c r="F164" s="130">
        <f t="shared" si="1"/>
        <v>740.8000000000001</v>
      </c>
      <c r="G164" s="130">
        <v>712.6</v>
      </c>
      <c r="H164" s="130">
        <v>28.2</v>
      </c>
      <c r="I164" s="130"/>
      <c r="J164" s="130"/>
    </row>
    <row r="165" spans="2:10" ht="12.75">
      <c r="B165" s="71" t="s">
        <v>422</v>
      </c>
      <c r="C165" s="58" t="s">
        <v>37</v>
      </c>
      <c r="D165" s="58" t="s">
        <v>507</v>
      </c>
      <c r="E165" s="58"/>
      <c r="F165" s="130">
        <f t="shared" si="1"/>
        <v>5</v>
      </c>
      <c r="G165" s="130">
        <f>G166</f>
        <v>5</v>
      </c>
      <c r="H165" s="130"/>
      <c r="I165" s="130"/>
      <c r="J165" s="130"/>
    </row>
    <row r="166" spans="2:10" ht="12.75">
      <c r="B166" s="65" t="s">
        <v>148</v>
      </c>
      <c r="C166" s="58" t="s">
        <v>37</v>
      </c>
      <c r="D166" s="58" t="s">
        <v>507</v>
      </c>
      <c r="E166" s="58" t="s">
        <v>384</v>
      </c>
      <c r="F166" s="130">
        <f t="shared" si="1"/>
        <v>5</v>
      </c>
      <c r="G166" s="130">
        <v>5</v>
      </c>
      <c r="H166" s="130"/>
      <c r="I166" s="130"/>
      <c r="J166" s="130"/>
    </row>
    <row r="167" spans="2:10" ht="12.75">
      <c r="B167" s="65" t="s">
        <v>80</v>
      </c>
      <c r="C167" s="58" t="s">
        <v>38</v>
      </c>
      <c r="D167" s="58"/>
      <c r="E167" s="58"/>
      <c r="F167" s="130">
        <f t="shared" si="1"/>
        <v>2125.3</v>
      </c>
      <c r="G167" s="130"/>
      <c r="H167" s="130">
        <f>H168</f>
        <v>2125.3</v>
      </c>
      <c r="I167" s="130"/>
      <c r="J167" s="130"/>
    </row>
    <row r="168" spans="2:10" ht="12.75">
      <c r="B168" s="65" t="s">
        <v>280</v>
      </c>
      <c r="C168" s="58" t="s">
        <v>38</v>
      </c>
      <c r="D168" s="58" t="s">
        <v>39</v>
      </c>
      <c r="E168" s="58"/>
      <c r="F168" s="130">
        <f t="shared" si="1"/>
        <v>2125.3</v>
      </c>
      <c r="G168" s="130"/>
      <c r="H168" s="130">
        <f>H169</f>
        <v>2125.3</v>
      </c>
      <c r="I168" s="130"/>
      <c r="J168" s="130"/>
    </row>
    <row r="169" spans="2:10" ht="12.75">
      <c r="B169" s="65" t="s">
        <v>353</v>
      </c>
      <c r="C169" s="58" t="s">
        <v>38</v>
      </c>
      <c r="D169" s="58" t="s">
        <v>39</v>
      </c>
      <c r="E169" s="58" t="s">
        <v>386</v>
      </c>
      <c r="F169" s="130">
        <f aca="true" t="shared" si="2" ref="F169:F235">H169+I169+J169+G169</f>
        <v>2125.3</v>
      </c>
      <c r="G169" s="130"/>
      <c r="H169" s="130">
        <v>2125.3</v>
      </c>
      <c r="I169" s="130"/>
      <c r="J169" s="130"/>
    </row>
    <row r="170" spans="2:10" ht="12.75">
      <c r="B170" s="65" t="s">
        <v>81</v>
      </c>
      <c r="C170" s="83" t="s">
        <v>40</v>
      </c>
      <c r="D170" s="58"/>
      <c r="E170" s="58"/>
      <c r="F170" s="130">
        <f t="shared" si="2"/>
        <v>56.4</v>
      </c>
      <c r="G170" s="130"/>
      <c r="H170" s="130">
        <f>H171</f>
        <v>56.4</v>
      </c>
      <c r="I170" s="130"/>
      <c r="J170" s="130"/>
    </row>
    <row r="171" spans="2:10" ht="12.75">
      <c r="B171" s="65" t="s">
        <v>557</v>
      </c>
      <c r="C171" s="83" t="s">
        <v>40</v>
      </c>
      <c r="D171" s="58" t="s">
        <v>558</v>
      </c>
      <c r="E171" s="58"/>
      <c r="F171" s="130">
        <f t="shared" si="2"/>
        <v>56.4</v>
      </c>
      <c r="G171" s="130"/>
      <c r="H171" s="130">
        <f>H172</f>
        <v>56.4</v>
      </c>
      <c r="I171" s="130"/>
      <c r="J171" s="130"/>
    </row>
    <row r="172" spans="2:10" ht="12.75">
      <c r="B172" s="65" t="s">
        <v>151</v>
      </c>
      <c r="C172" s="83" t="s">
        <v>40</v>
      </c>
      <c r="D172" s="58">
        <v>600</v>
      </c>
      <c r="E172" s="58" t="s">
        <v>387</v>
      </c>
      <c r="F172" s="130">
        <f t="shared" si="2"/>
        <v>56.4</v>
      </c>
      <c r="G172" s="130"/>
      <c r="H172" s="130">
        <v>56.4</v>
      </c>
      <c r="I172" s="130"/>
      <c r="J172" s="130"/>
    </row>
    <row r="173" spans="2:10" ht="25.5">
      <c r="B173" s="65" t="s">
        <v>532</v>
      </c>
      <c r="C173" s="96" t="s">
        <v>530</v>
      </c>
      <c r="D173" s="58"/>
      <c r="E173" s="58"/>
      <c r="F173" s="130">
        <f t="shared" si="2"/>
        <v>406.7</v>
      </c>
      <c r="G173" s="130"/>
      <c r="H173" s="130">
        <f>H174</f>
        <v>406.7</v>
      </c>
      <c r="I173" s="130"/>
      <c r="J173" s="130"/>
    </row>
    <row r="174" spans="2:10" ht="12.75">
      <c r="B174" s="76" t="s">
        <v>103</v>
      </c>
      <c r="C174" s="96" t="s">
        <v>530</v>
      </c>
      <c r="D174" s="58" t="s">
        <v>550</v>
      </c>
      <c r="E174" s="58"/>
      <c r="F174" s="130">
        <f t="shared" si="2"/>
        <v>406.7</v>
      </c>
      <c r="G174" s="130"/>
      <c r="H174" s="130">
        <f>H175</f>
        <v>406.7</v>
      </c>
      <c r="I174" s="130"/>
      <c r="J174" s="130"/>
    </row>
    <row r="175" spans="2:10" ht="12.75">
      <c r="B175" s="65" t="s">
        <v>529</v>
      </c>
      <c r="C175" s="96" t="s">
        <v>530</v>
      </c>
      <c r="D175" s="58" t="s">
        <v>550</v>
      </c>
      <c r="E175" s="58" t="s">
        <v>528</v>
      </c>
      <c r="F175" s="130">
        <f t="shared" si="2"/>
        <v>406.7</v>
      </c>
      <c r="G175" s="130"/>
      <c r="H175" s="130">
        <v>406.7</v>
      </c>
      <c r="I175" s="130"/>
      <c r="J175" s="130"/>
    </row>
    <row r="176" spans="2:10" ht="12.75">
      <c r="B176" s="65" t="s">
        <v>323</v>
      </c>
      <c r="C176" s="58" t="s">
        <v>324</v>
      </c>
      <c r="D176" s="58"/>
      <c r="E176" s="58"/>
      <c r="F176" s="130">
        <f t="shared" si="2"/>
        <v>2000</v>
      </c>
      <c r="G176" s="130"/>
      <c r="H176" s="130">
        <f>H177</f>
        <v>2000</v>
      </c>
      <c r="I176" s="130"/>
      <c r="J176" s="130"/>
    </row>
    <row r="177" spans="2:10" ht="12.75">
      <c r="B177" s="76" t="s">
        <v>103</v>
      </c>
      <c r="C177" s="58" t="s">
        <v>324</v>
      </c>
      <c r="D177" s="58" t="s">
        <v>550</v>
      </c>
      <c r="E177" s="58"/>
      <c r="F177" s="130">
        <f t="shared" si="2"/>
        <v>2000</v>
      </c>
      <c r="G177" s="130"/>
      <c r="H177" s="130">
        <f>H178</f>
        <v>2000</v>
      </c>
      <c r="I177" s="130"/>
      <c r="J177" s="130"/>
    </row>
    <row r="178" spans="2:10" ht="12.75">
      <c r="B178" s="65" t="s">
        <v>321</v>
      </c>
      <c r="C178" s="58" t="s">
        <v>324</v>
      </c>
      <c r="D178" s="58" t="s">
        <v>550</v>
      </c>
      <c r="E178" s="58" t="s">
        <v>322</v>
      </c>
      <c r="F178" s="130">
        <f t="shared" si="2"/>
        <v>2000</v>
      </c>
      <c r="G178" s="130"/>
      <c r="H178" s="130">
        <v>2000</v>
      </c>
      <c r="I178" s="130"/>
      <c r="J178" s="130"/>
    </row>
    <row r="179" spans="2:10" ht="12.75">
      <c r="B179" s="114" t="s">
        <v>65</v>
      </c>
      <c r="C179" s="58" t="s">
        <v>64</v>
      </c>
      <c r="D179" s="58"/>
      <c r="E179" s="58"/>
      <c r="F179" s="130">
        <f t="shared" si="2"/>
        <v>278.5</v>
      </c>
      <c r="G179" s="130"/>
      <c r="H179" s="130">
        <f>H180</f>
        <v>278.5</v>
      </c>
      <c r="I179" s="130"/>
      <c r="J179" s="130"/>
    </row>
    <row r="180" spans="2:10" ht="12.75">
      <c r="B180" s="75" t="s">
        <v>422</v>
      </c>
      <c r="C180" s="58" t="s">
        <v>64</v>
      </c>
      <c r="D180" s="122">
        <v>800</v>
      </c>
      <c r="E180" s="58"/>
      <c r="F180" s="130">
        <f t="shared" si="2"/>
        <v>278.5</v>
      </c>
      <c r="G180" s="130"/>
      <c r="H180" s="130">
        <f>H181</f>
        <v>278.5</v>
      </c>
      <c r="I180" s="130"/>
      <c r="J180" s="130"/>
    </row>
    <row r="181" spans="2:10" ht="12.75">
      <c r="B181" s="65" t="s">
        <v>63</v>
      </c>
      <c r="C181" s="58" t="s">
        <v>64</v>
      </c>
      <c r="D181" s="122">
        <v>800</v>
      </c>
      <c r="E181" s="58" t="s">
        <v>62</v>
      </c>
      <c r="F181" s="130">
        <f t="shared" si="2"/>
        <v>278.5</v>
      </c>
      <c r="G181" s="130"/>
      <c r="H181" s="130">
        <v>278.5</v>
      </c>
      <c r="I181" s="130"/>
      <c r="J181" s="130"/>
    </row>
    <row r="182" spans="2:10" s="64" customFormat="1" ht="12.75">
      <c r="B182" s="110" t="s">
        <v>587</v>
      </c>
      <c r="C182" s="57" t="s">
        <v>543</v>
      </c>
      <c r="D182" s="57"/>
      <c r="E182" s="57"/>
      <c r="F182" s="129">
        <f t="shared" si="2"/>
        <v>36</v>
      </c>
      <c r="G182" s="129"/>
      <c r="H182" s="129">
        <f>H183</f>
        <v>36</v>
      </c>
      <c r="I182" s="129"/>
      <c r="J182" s="129"/>
    </row>
    <row r="183" spans="2:10" ht="12.75">
      <c r="B183" s="65" t="s">
        <v>588</v>
      </c>
      <c r="C183" s="58" t="s">
        <v>590</v>
      </c>
      <c r="D183" s="58"/>
      <c r="E183" s="58"/>
      <c r="F183" s="130">
        <f t="shared" si="2"/>
        <v>36</v>
      </c>
      <c r="G183" s="130"/>
      <c r="H183" s="130">
        <f>H184</f>
        <v>36</v>
      </c>
      <c r="I183" s="130"/>
      <c r="J183" s="130"/>
    </row>
    <row r="184" spans="2:10" ht="12.75">
      <c r="B184" s="65" t="s">
        <v>589</v>
      </c>
      <c r="C184" s="58" t="s">
        <v>591</v>
      </c>
      <c r="D184" s="57"/>
      <c r="E184" s="58"/>
      <c r="F184" s="130">
        <f t="shared" si="2"/>
        <v>36</v>
      </c>
      <c r="G184" s="130"/>
      <c r="H184" s="130">
        <f>H185</f>
        <v>36</v>
      </c>
      <c r="I184" s="130"/>
      <c r="J184" s="130"/>
    </row>
    <row r="185" spans="2:10" ht="12.75">
      <c r="B185" s="71" t="s">
        <v>417</v>
      </c>
      <c r="C185" s="58" t="s">
        <v>591</v>
      </c>
      <c r="D185" s="58" t="s">
        <v>418</v>
      </c>
      <c r="E185" s="58"/>
      <c r="F185" s="130">
        <f t="shared" si="2"/>
        <v>36</v>
      </c>
      <c r="G185" s="130"/>
      <c r="H185" s="130">
        <f>H186</f>
        <v>36</v>
      </c>
      <c r="I185" s="130"/>
      <c r="J185" s="130"/>
    </row>
    <row r="186" spans="2:10" ht="12.75">
      <c r="B186" s="71" t="s">
        <v>140</v>
      </c>
      <c r="C186" s="58" t="s">
        <v>591</v>
      </c>
      <c r="D186" s="58" t="s">
        <v>418</v>
      </c>
      <c r="E186" s="58" t="s">
        <v>355</v>
      </c>
      <c r="F186" s="130">
        <f t="shared" si="2"/>
        <v>36</v>
      </c>
      <c r="G186" s="130"/>
      <c r="H186" s="130">
        <v>36</v>
      </c>
      <c r="I186" s="130"/>
      <c r="J186" s="130"/>
    </row>
    <row r="187" spans="2:10" ht="12.75">
      <c r="B187" s="79" t="s">
        <v>158</v>
      </c>
      <c r="C187" s="111" t="s">
        <v>253</v>
      </c>
      <c r="D187" s="57"/>
      <c r="E187" s="57"/>
      <c r="F187" s="129">
        <f t="shared" si="2"/>
        <v>628.1</v>
      </c>
      <c r="G187" s="129"/>
      <c r="H187" s="129">
        <f>H188+H194+H201+H207</f>
        <v>628.1</v>
      </c>
      <c r="I187" s="129"/>
      <c r="J187" s="129"/>
    </row>
    <row r="188" spans="2:10" ht="12.75">
      <c r="B188" s="65" t="s">
        <v>159</v>
      </c>
      <c r="C188" s="74" t="s">
        <v>546</v>
      </c>
      <c r="D188" s="58"/>
      <c r="E188" s="58"/>
      <c r="F188" s="130">
        <f t="shared" si="2"/>
        <v>28</v>
      </c>
      <c r="G188" s="130"/>
      <c r="H188" s="130">
        <f>H189</f>
        <v>28</v>
      </c>
      <c r="I188" s="130"/>
      <c r="J188" s="130"/>
    </row>
    <row r="189" spans="2:10" ht="25.5">
      <c r="B189" s="65" t="s">
        <v>160</v>
      </c>
      <c r="C189" s="74" t="s">
        <v>547</v>
      </c>
      <c r="D189" s="58"/>
      <c r="E189" s="58"/>
      <c r="F189" s="130">
        <f t="shared" si="2"/>
        <v>28</v>
      </c>
      <c r="G189" s="130"/>
      <c r="H189" s="130">
        <f>H190+H192</f>
        <v>28</v>
      </c>
      <c r="I189" s="130"/>
      <c r="J189" s="130"/>
    </row>
    <row r="190" spans="2:10" ht="12.75">
      <c r="B190" s="71" t="s">
        <v>417</v>
      </c>
      <c r="C190" s="74" t="s">
        <v>547</v>
      </c>
      <c r="D190" s="58" t="s">
        <v>418</v>
      </c>
      <c r="E190" s="58"/>
      <c r="F190" s="130">
        <f t="shared" si="2"/>
        <v>1.5</v>
      </c>
      <c r="G190" s="130"/>
      <c r="H190" s="130">
        <f>H191</f>
        <v>1.5</v>
      </c>
      <c r="I190" s="130"/>
      <c r="J190" s="130"/>
    </row>
    <row r="191" spans="2:10" ht="12.75">
      <c r="B191" s="71" t="s">
        <v>140</v>
      </c>
      <c r="C191" s="74" t="s">
        <v>547</v>
      </c>
      <c r="D191" s="58" t="s">
        <v>418</v>
      </c>
      <c r="E191" s="58" t="s">
        <v>355</v>
      </c>
      <c r="F191" s="130">
        <f t="shared" si="2"/>
        <v>1.5</v>
      </c>
      <c r="G191" s="130"/>
      <c r="H191" s="130">
        <v>1.5</v>
      </c>
      <c r="I191" s="130"/>
      <c r="J191" s="130"/>
    </row>
    <row r="192" spans="2:10" s="64" customFormat="1" ht="12.75">
      <c r="B192" s="65" t="s">
        <v>557</v>
      </c>
      <c r="C192" s="74" t="s">
        <v>547</v>
      </c>
      <c r="D192" s="58">
        <v>600</v>
      </c>
      <c r="E192" s="58"/>
      <c r="F192" s="130">
        <f t="shared" si="2"/>
        <v>26.5</v>
      </c>
      <c r="G192" s="130"/>
      <c r="H192" s="130">
        <f>H193</f>
        <v>26.5</v>
      </c>
      <c r="I192" s="129"/>
      <c r="J192" s="129"/>
    </row>
    <row r="193" spans="2:10" s="64" customFormat="1" ht="12.75">
      <c r="B193" s="65" t="s">
        <v>145</v>
      </c>
      <c r="C193" s="74" t="s">
        <v>547</v>
      </c>
      <c r="D193" s="58">
        <v>600</v>
      </c>
      <c r="E193" s="58" t="s">
        <v>380</v>
      </c>
      <c r="F193" s="130">
        <f t="shared" si="2"/>
        <v>26.5</v>
      </c>
      <c r="G193" s="130"/>
      <c r="H193" s="130">
        <v>26.5</v>
      </c>
      <c r="I193" s="129"/>
      <c r="J193" s="129"/>
    </row>
    <row r="194" spans="2:10" ht="12.75">
      <c r="B194" s="65" t="s">
        <v>161</v>
      </c>
      <c r="C194" s="72" t="s">
        <v>318</v>
      </c>
      <c r="D194" s="58"/>
      <c r="E194" s="58"/>
      <c r="F194" s="130">
        <f t="shared" si="2"/>
        <v>33</v>
      </c>
      <c r="G194" s="130"/>
      <c r="H194" s="130">
        <f>H195</f>
        <v>33</v>
      </c>
      <c r="I194" s="130"/>
      <c r="J194" s="130"/>
    </row>
    <row r="195" spans="2:10" ht="12.75">
      <c r="B195" s="65" t="s">
        <v>339</v>
      </c>
      <c r="C195" s="74" t="s">
        <v>259</v>
      </c>
      <c r="D195" s="58"/>
      <c r="E195" s="58"/>
      <c r="F195" s="130">
        <f t="shared" si="2"/>
        <v>33</v>
      </c>
      <c r="G195" s="130"/>
      <c r="H195" s="130">
        <f>H198+H196</f>
        <v>33</v>
      </c>
      <c r="I195" s="130"/>
      <c r="J195" s="130"/>
    </row>
    <row r="196" spans="2:10" ht="12.75">
      <c r="B196" s="71" t="s">
        <v>417</v>
      </c>
      <c r="C196" s="74" t="s">
        <v>259</v>
      </c>
      <c r="D196" s="58" t="s">
        <v>418</v>
      </c>
      <c r="E196" s="58"/>
      <c r="F196" s="130">
        <f t="shared" si="2"/>
        <v>3</v>
      </c>
      <c r="G196" s="130"/>
      <c r="H196" s="130">
        <f>H197</f>
        <v>3</v>
      </c>
      <c r="I196" s="130"/>
      <c r="J196" s="130"/>
    </row>
    <row r="197" spans="2:10" ht="12.75">
      <c r="B197" s="71" t="s">
        <v>140</v>
      </c>
      <c r="C197" s="74" t="s">
        <v>259</v>
      </c>
      <c r="D197" s="58" t="s">
        <v>418</v>
      </c>
      <c r="E197" s="58" t="s">
        <v>355</v>
      </c>
      <c r="F197" s="130">
        <f t="shared" si="2"/>
        <v>3</v>
      </c>
      <c r="G197" s="130"/>
      <c r="H197" s="130">
        <v>3</v>
      </c>
      <c r="I197" s="130"/>
      <c r="J197" s="130"/>
    </row>
    <row r="198" spans="2:10" ht="12.75">
      <c r="B198" s="65" t="s">
        <v>557</v>
      </c>
      <c r="C198" s="74" t="s">
        <v>259</v>
      </c>
      <c r="D198" s="58" t="s">
        <v>558</v>
      </c>
      <c r="E198" s="58"/>
      <c r="F198" s="130">
        <f t="shared" si="2"/>
        <v>30</v>
      </c>
      <c r="G198" s="130"/>
      <c r="H198" s="130">
        <f>H199+H200</f>
        <v>30</v>
      </c>
      <c r="I198" s="130"/>
      <c r="J198" s="130"/>
    </row>
    <row r="199" spans="2:10" ht="12.75">
      <c r="B199" s="65" t="s">
        <v>144</v>
      </c>
      <c r="C199" s="74" t="s">
        <v>259</v>
      </c>
      <c r="D199" s="58">
        <v>600</v>
      </c>
      <c r="E199" s="58" t="s">
        <v>379</v>
      </c>
      <c r="F199" s="130">
        <f t="shared" si="2"/>
        <v>10</v>
      </c>
      <c r="G199" s="130"/>
      <c r="H199" s="130">
        <v>10</v>
      </c>
      <c r="I199" s="130"/>
      <c r="J199" s="130"/>
    </row>
    <row r="200" spans="2:10" s="64" customFormat="1" ht="12.75">
      <c r="B200" s="65" t="s">
        <v>145</v>
      </c>
      <c r="C200" s="74" t="s">
        <v>259</v>
      </c>
      <c r="D200" s="58" t="s">
        <v>558</v>
      </c>
      <c r="E200" s="58" t="s">
        <v>380</v>
      </c>
      <c r="F200" s="130">
        <f t="shared" si="2"/>
        <v>20</v>
      </c>
      <c r="G200" s="130"/>
      <c r="H200" s="130">
        <v>20</v>
      </c>
      <c r="I200" s="129"/>
      <c r="J200" s="129"/>
    </row>
    <row r="201" spans="2:10" s="64" customFormat="1" ht="12.75">
      <c r="B201" s="65" t="s">
        <v>340</v>
      </c>
      <c r="C201" s="74" t="s">
        <v>264</v>
      </c>
      <c r="D201" s="58"/>
      <c r="E201" s="58"/>
      <c r="F201" s="130">
        <f t="shared" si="2"/>
        <v>74</v>
      </c>
      <c r="G201" s="130"/>
      <c r="H201" s="130">
        <f>H202</f>
        <v>74</v>
      </c>
      <c r="I201" s="129"/>
      <c r="J201" s="129"/>
    </row>
    <row r="202" spans="2:10" s="64" customFormat="1" ht="12.75">
      <c r="B202" s="65" t="s">
        <v>341</v>
      </c>
      <c r="C202" s="74" t="s">
        <v>265</v>
      </c>
      <c r="D202" s="58"/>
      <c r="E202" s="58"/>
      <c r="F202" s="130">
        <f t="shared" si="2"/>
        <v>74</v>
      </c>
      <c r="G202" s="130"/>
      <c r="H202" s="130">
        <f>H205+H203</f>
        <v>74</v>
      </c>
      <c r="I202" s="129"/>
      <c r="J202" s="129"/>
    </row>
    <row r="203" spans="2:10" s="64" customFormat="1" ht="12.75">
      <c r="B203" s="71" t="s">
        <v>417</v>
      </c>
      <c r="C203" s="74" t="s">
        <v>265</v>
      </c>
      <c r="D203" s="58" t="s">
        <v>418</v>
      </c>
      <c r="E203" s="58"/>
      <c r="F203" s="130">
        <f t="shared" si="2"/>
        <v>1</v>
      </c>
      <c r="G203" s="130"/>
      <c r="H203" s="130">
        <f>H204</f>
        <v>1</v>
      </c>
      <c r="I203" s="129"/>
      <c r="J203" s="129"/>
    </row>
    <row r="204" spans="2:10" s="64" customFormat="1" ht="12.75">
      <c r="B204" s="71" t="s">
        <v>140</v>
      </c>
      <c r="C204" s="74" t="s">
        <v>265</v>
      </c>
      <c r="D204" s="58" t="s">
        <v>418</v>
      </c>
      <c r="E204" s="58" t="s">
        <v>355</v>
      </c>
      <c r="F204" s="130">
        <f t="shared" si="2"/>
        <v>1</v>
      </c>
      <c r="G204" s="130"/>
      <c r="H204" s="130">
        <v>1</v>
      </c>
      <c r="I204" s="129"/>
      <c r="J204" s="129"/>
    </row>
    <row r="205" spans="2:10" s="64" customFormat="1" ht="12.75">
      <c r="B205" s="65" t="s">
        <v>557</v>
      </c>
      <c r="C205" s="74" t="s">
        <v>265</v>
      </c>
      <c r="D205" s="58" t="s">
        <v>558</v>
      </c>
      <c r="E205" s="58"/>
      <c r="F205" s="130">
        <f t="shared" si="2"/>
        <v>73</v>
      </c>
      <c r="G205" s="130"/>
      <c r="H205" s="130">
        <f>H206</f>
        <v>73</v>
      </c>
      <c r="I205" s="129"/>
      <c r="J205" s="129"/>
    </row>
    <row r="206" spans="2:10" s="64" customFormat="1" ht="12.75">
      <c r="B206" s="65" t="s">
        <v>145</v>
      </c>
      <c r="C206" s="74" t="s">
        <v>265</v>
      </c>
      <c r="D206" s="58" t="s">
        <v>558</v>
      </c>
      <c r="E206" s="58" t="s">
        <v>380</v>
      </c>
      <c r="F206" s="130">
        <f t="shared" si="2"/>
        <v>73</v>
      </c>
      <c r="G206" s="130"/>
      <c r="H206" s="130">
        <v>73</v>
      </c>
      <c r="I206" s="129"/>
      <c r="J206" s="129"/>
    </row>
    <row r="207" spans="2:10" s="64" customFormat="1" ht="25.5">
      <c r="B207" s="65" t="s">
        <v>343</v>
      </c>
      <c r="C207" s="74" t="s">
        <v>266</v>
      </c>
      <c r="D207" s="58"/>
      <c r="E207" s="58"/>
      <c r="F207" s="130">
        <f t="shared" si="2"/>
        <v>493.1</v>
      </c>
      <c r="G207" s="130"/>
      <c r="H207" s="130">
        <f>H208</f>
        <v>493.1</v>
      </c>
      <c r="I207" s="129"/>
      <c r="J207" s="129"/>
    </row>
    <row r="208" spans="2:10" s="64" customFormat="1" ht="25.5">
      <c r="B208" s="65" t="s">
        <v>342</v>
      </c>
      <c r="C208" s="74" t="s">
        <v>278</v>
      </c>
      <c r="D208" s="58"/>
      <c r="E208" s="58"/>
      <c r="F208" s="130">
        <f t="shared" si="2"/>
        <v>493.1</v>
      </c>
      <c r="G208" s="130"/>
      <c r="H208" s="130">
        <f>H209</f>
        <v>493.1</v>
      </c>
      <c r="I208" s="129"/>
      <c r="J208" s="129"/>
    </row>
    <row r="209" spans="2:10" s="64" customFormat="1" ht="12.75">
      <c r="B209" s="65" t="s">
        <v>557</v>
      </c>
      <c r="C209" s="74" t="s">
        <v>278</v>
      </c>
      <c r="D209" s="58" t="s">
        <v>558</v>
      </c>
      <c r="E209" s="58"/>
      <c r="F209" s="130">
        <f t="shared" si="2"/>
        <v>493.1</v>
      </c>
      <c r="G209" s="130"/>
      <c r="H209" s="130">
        <f>H210</f>
        <v>493.1</v>
      </c>
      <c r="I209" s="129"/>
      <c r="J209" s="129"/>
    </row>
    <row r="210" spans="2:10" s="64" customFormat="1" ht="12.75">
      <c r="B210" s="65" t="s">
        <v>145</v>
      </c>
      <c r="C210" s="74" t="s">
        <v>278</v>
      </c>
      <c r="D210" s="58" t="s">
        <v>558</v>
      </c>
      <c r="E210" s="58" t="s">
        <v>380</v>
      </c>
      <c r="F210" s="130">
        <f t="shared" si="2"/>
        <v>493.1</v>
      </c>
      <c r="G210" s="130"/>
      <c r="H210" s="130">
        <v>493.1</v>
      </c>
      <c r="I210" s="129"/>
      <c r="J210" s="129"/>
    </row>
    <row r="211" spans="2:10" s="64" customFormat="1" ht="12.75">
      <c r="B211" s="79" t="s">
        <v>281</v>
      </c>
      <c r="C211" s="112" t="s">
        <v>282</v>
      </c>
      <c r="D211" s="57"/>
      <c r="E211" s="57"/>
      <c r="F211" s="129">
        <f t="shared" si="2"/>
        <v>7</v>
      </c>
      <c r="G211" s="129"/>
      <c r="H211" s="129">
        <f>H212+H216</f>
        <v>7</v>
      </c>
      <c r="I211" s="129"/>
      <c r="J211" s="129"/>
    </row>
    <row r="212" spans="2:10" s="64" customFormat="1" ht="25.5">
      <c r="B212" s="65" t="s">
        <v>283</v>
      </c>
      <c r="C212" s="83" t="s">
        <v>284</v>
      </c>
      <c r="D212" s="58"/>
      <c r="E212" s="58"/>
      <c r="F212" s="130">
        <f t="shared" si="2"/>
        <v>1</v>
      </c>
      <c r="G212" s="130"/>
      <c r="H212" s="130">
        <f>H213</f>
        <v>1</v>
      </c>
      <c r="I212" s="130"/>
      <c r="J212" s="130"/>
    </row>
    <row r="213" spans="2:10" s="64" customFormat="1" ht="25.5">
      <c r="B213" s="65" t="s">
        <v>285</v>
      </c>
      <c r="C213" s="83" t="s">
        <v>286</v>
      </c>
      <c r="D213" s="58"/>
      <c r="E213" s="58"/>
      <c r="F213" s="130">
        <f t="shared" si="2"/>
        <v>1</v>
      </c>
      <c r="G213" s="130"/>
      <c r="H213" s="130">
        <f>H214</f>
        <v>1</v>
      </c>
      <c r="I213" s="130"/>
      <c r="J213" s="130"/>
    </row>
    <row r="214" spans="2:10" s="64" customFormat="1" ht="12.75">
      <c r="B214" s="71" t="s">
        <v>417</v>
      </c>
      <c r="C214" s="83" t="s">
        <v>286</v>
      </c>
      <c r="D214" s="58" t="s">
        <v>418</v>
      </c>
      <c r="E214" s="58"/>
      <c r="F214" s="130">
        <f t="shared" si="2"/>
        <v>1</v>
      </c>
      <c r="G214" s="130"/>
      <c r="H214" s="130">
        <f>H215</f>
        <v>1</v>
      </c>
      <c r="I214" s="130"/>
      <c r="J214" s="130"/>
    </row>
    <row r="215" spans="2:10" s="64" customFormat="1" ht="12.75">
      <c r="B215" s="65" t="s">
        <v>427</v>
      </c>
      <c r="C215" s="83" t="s">
        <v>286</v>
      </c>
      <c r="D215" s="58" t="s">
        <v>418</v>
      </c>
      <c r="E215" s="58" t="s">
        <v>381</v>
      </c>
      <c r="F215" s="130">
        <f t="shared" si="2"/>
        <v>1</v>
      </c>
      <c r="G215" s="130"/>
      <c r="H215" s="130">
        <v>1</v>
      </c>
      <c r="I215" s="130"/>
      <c r="J215" s="130"/>
    </row>
    <row r="216" spans="2:10" s="64" customFormat="1" ht="12.75">
      <c r="B216" s="65" t="s">
        <v>287</v>
      </c>
      <c r="C216" s="83" t="s">
        <v>288</v>
      </c>
      <c r="D216" s="58"/>
      <c r="E216" s="58"/>
      <c r="F216" s="130">
        <f t="shared" si="2"/>
        <v>6</v>
      </c>
      <c r="G216" s="130"/>
      <c r="H216" s="130">
        <f>H217</f>
        <v>6</v>
      </c>
      <c r="I216" s="130"/>
      <c r="J216" s="130"/>
    </row>
    <row r="217" spans="2:10" s="64" customFormat="1" ht="25.5">
      <c r="B217" s="65" t="s">
        <v>609</v>
      </c>
      <c r="C217" s="83" t="s">
        <v>610</v>
      </c>
      <c r="D217" s="58"/>
      <c r="E217" s="58"/>
      <c r="F217" s="130">
        <f t="shared" si="2"/>
        <v>6</v>
      </c>
      <c r="G217" s="130"/>
      <c r="H217" s="130">
        <f>H218</f>
        <v>6</v>
      </c>
      <c r="I217" s="130"/>
      <c r="J217" s="130"/>
    </row>
    <row r="218" spans="2:10" s="64" customFormat="1" ht="12.75">
      <c r="B218" s="71" t="s">
        <v>417</v>
      </c>
      <c r="C218" s="83" t="s">
        <v>610</v>
      </c>
      <c r="D218" s="58" t="s">
        <v>418</v>
      </c>
      <c r="E218" s="58"/>
      <c r="F218" s="130">
        <f t="shared" si="2"/>
        <v>6</v>
      </c>
      <c r="G218" s="130"/>
      <c r="H218" s="130">
        <f>H219</f>
        <v>6</v>
      </c>
      <c r="I218" s="130"/>
      <c r="J218" s="130"/>
    </row>
    <row r="219" spans="2:10" s="64" customFormat="1" ht="12.75">
      <c r="B219" s="65" t="s">
        <v>427</v>
      </c>
      <c r="C219" s="83" t="s">
        <v>610</v>
      </c>
      <c r="D219" s="58" t="s">
        <v>418</v>
      </c>
      <c r="E219" s="58" t="s">
        <v>381</v>
      </c>
      <c r="F219" s="130">
        <f t="shared" si="2"/>
        <v>6</v>
      </c>
      <c r="G219" s="130"/>
      <c r="H219" s="130">
        <v>6</v>
      </c>
      <c r="I219" s="130"/>
      <c r="J219" s="130"/>
    </row>
    <row r="220" spans="2:10" s="64" customFormat="1" ht="12.75">
      <c r="B220" s="79" t="s">
        <v>95</v>
      </c>
      <c r="C220" s="112" t="s">
        <v>611</v>
      </c>
      <c r="D220" s="57"/>
      <c r="E220" s="57"/>
      <c r="F220" s="129">
        <f t="shared" si="2"/>
        <v>6</v>
      </c>
      <c r="G220" s="129"/>
      <c r="H220" s="129">
        <f>H221</f>
        <v>6</v>
      </c>
      <c r="I220" s="129"/>
      <c r="J220" s="129"/>
    </row>
    <row r="221" spans="2:10" s="64" customFormat="1" ht="25.5">
      <c r="B221" s="65" t="s">
        <v>304</v>
      </c>
      <c r="C221" s="83" t="s">
        <v>305</v>
      </c>
      <c r="D221" s="58"/>
      <c r="E221" s="58"/>
      <c r="F221" s="130">
        <f t="shared" si="2"/>
        <v>6</v>
      </c>
      <c r="G221" s="130"/>
      <c r="H221" s="130">
        <f>H222</f>
        <v>6</v>
      </c>
      <c r="I221" s="130"/>
      <c r="J221" s="130"/>
    </row>
    <row r="222" spans="2:10" s="64" customFormat="1" ht="25.5">
      <c r="B222" s="65" t="s">
        <v>331</v>
      </c>
      <c r="C222" s="84" t="s">
        <v>332</v>
      </c>
      <c r="D222" s="58"/>
      <c r="E222" s="58"/>
      <c r="F222" s="130">
        <f t="shared" si="2"/>
        <v>6</v>
      </c>
      <c r="G222" s="130"/>
      <c r="H222" s="130">
        <f>H223</f>
        <v>6</v>
      </c>
      <c r="I222" s="130"/>
      <c r="J222" s="130"/>
    </row>
    <row r="223" spans="2:10" s="64" customFormat="1" ht="12.75">
      <c r="B223" s="71" t="s">
        <v>417</v>
      </c>
      <c r="C223" s="84" t="s">
        <v>332</v>
      </c>
      <c r="D223" s="58" t="s">
        <v>418</v>
      </c>
      <c r="E223" s="58"/>
      <c r="F223" s="130">
        <f t="shared" si="2"/>
        <v>6</v>
      </c>
      <c r="G223" s="130"/>
      <c r="H223" s="130">
        <f>H224</f>
        <v>6</v>
      </c>
      <c r="I223" s="130"/>
      <c r="J223" s="130"/>
    </row>
    <row r="224" spans="2:10" s="64" customFormat="1" ht="12.75">
      <c r="B224" s="65" t="s">
        <v>427</v>
      </c>
      <c r="C224" s="84" t="s">
        <v>332</v>
      </c>
      <c r="D224" s="58" t="s">
        <v>418</v>
      </c>
      <c r="E224" s="58" t="s">
        <v>381</v>
      </c>
      <c r="F224" s="130">
        <f t="shared" si="2"/>
        <v>6</v>
      </c>
      <c r="G224" s="130"/>
      <c r="H224" s="130">
        <v>6</v>
      </c>
      <c r="I224" s="130"/>
      <c r="J224" s="130"/>
    </row>
    <row r="225" spans="2:10" ht="12.75">
      <c r="B225" s="79" t="s">
        <v>344</v>
      </c>
      <c r="C225" s="112" t="s">
        <v>96</v>
      </c>
      <c r="D225" s="57"/>
      <c r="E225" s="57"/>
      <c r="F225" s="129">
        <f t="shared" si="2"/>
        <v>500</v>
      </c>
      <c r="G225" s="129"/>
      <c r="H225" s="129">
        <f>H229+H226</f>
        <v>311</v>
      </c>
      <c r="I225" s="129">
        <f>I229+I226</f>
        <v>189</v>
      </c>
      <c r="J225" s="129"/>
    </row>
    <row r="226" spans="2:10" ht="25.5">
      <c r="B226" s="65" t="s">
        <v>565</v>
      </c>
      <c r="C226" s="96" t="s">
        <v>564</v>
      </c>
      <c r="D226" s="57"/>
      <c r="E226" s="57"/>
      <c r="F226" s="130">
        <f t="shared" si="2"/>
        <v>189</v>
      </c>
      <c r="G226" s="130"/>
      <c r="H226" s="130"/>
      <c r="I226" s="130">
        <f>I227</f>
        <v>189</v>
      </c>
      <c r="J226" s="130"/>
    </row>
    <row r="227" spans="2:10" ht="12.75">
      <c r="B227" s="65" t="s">
        <v>280</v>
      </c>
      <c r="C227" s="96" t="s">
        <v>564</v>
      </c>
      <c r="D227" s="58" t="s">
        <v>39</v>
      </c>
      <c r="E227" s="58"/>
      <c r="F227" s="130">
        <f t="shared" si="2"/>
        <v>189</v>
      </c>
      <c r="G227" s="130"/>
      <c r="H227" s="130"/>
      <c r="I227" s="130">
        <f>I228</f>
        <v>189</v>
      </c>
      <c r="J227" s="130"/>
    </row>
    <row r="228" spans="2:10" ht="12.75">
      <c r="B228" s="65" t="s">
        <v>151</v>
      </c>
      <c r="C228" s="96" t="s">
        <v>564</v>
      </c>
      <c r="D228" s="58" t="s">
        <v>39</v>
      </c>
      <c r="E228" s="58" t="s">
        <v>387</v>
      </c>
      <c r="F228" s="130">
        <f t="shared" si="2"/>
        <v>189</v>
      </c>
      <c r="G228" s="130"/>
      <c r="H228" s="130"/>
      <c r="I228" s="130">
        <v>189</v>
      </c>
      <c r="J228" s="130"/>
    </row>
    <row r="229" spans="2:10" ht="12.75">
      <c r="B229" s="65" t="s">
        <v>345</v>
      </c>
      <c r="C229" s="83" t="s">
        <v>97</v>
      </c>
      <c r="D229" s="58"/>
      <c r="E229" s="58"/>
      <c r="F229" s="130">
        <f t="shared" si="2"/>
        <v>311</v>
      </c>
      <c r="G229" s="130"/>
      <c r="H229" s="130">
        <f>H230</f>
        <v>311</v>
      </c>
      <c r="I229" s="130"/>
      <c r="J229" s="130"/>
    </row>
    <row r="230" spans="2:10" ht="12.75">
      <c r="B230" s="65" t="s">
        <v>280</v>
      </c>
      <c r="C230" s="83" t="s">
        <v>97</v>
      </c>
      <c r="D230" s="58" t="s">
        <v>39</v>
      </c>
      <c r="E230" s="58"/>
      <c r="F230" s="130">
        <f t="shared" si="2"/>
        <v>311</v>
      </c>
      <c r="G230" s="130"/>
      <c r="H230" s="130">
        <f>H231</f>
        <v>311</v>
      </c>
      <c r="I230" s="130"/>
      <c r="J230" s="130"/>
    </row>
    <row r="231" spans="2:10" ht="12.75">
      <c r="B231" s="65" t="s">
        <v>151</v>
      </c>
      <c r="C231" s="83" t="s">
        <v>97</v>
      </c>
      <c r="D231" s="58" t="s">
        <v>39</v>
      </c>
      <c r="E231" s="58" t="s">
        <v>387</v>
      </c>
      <c r="F231" s="130">
        <f t="shared" si="2"/>
        <v>311</v>
      </c>
      <c r="G231" s="130"/>
      <c r="H231" s="130">
        <v>311</v>
      </c>
      <c r="I231" s="130"/>
      <c r="J231" s="130"/>
    </row>
    <row r="232" spans="2:10" s="64" customFormat="1" ht="12.75">
      <c r="B232" s="79" t="s">
        <v>346</v>
      </c>
      <c r="C232" s="112" t="s">
        <v>333</v>
      </c>
      <c r="D232" s="123"/>
      <c r="E232" s="57"/>
      <c r="F232" s="129">
        <f t="shared" si="2"/>
        <v>73</v>
      </c>
      <c r="G232" s="129"/>
      <c r="H232" s="129">
        <f>H233</f>
        <v>73</v>
      </c>
      <c r="I232" s="129"/>
      <c r="J232" s="129"/>
    </row>
    <row r="233" spans="2:10" s="64" customFormat="1" ht="12.75">
      <c r="B233" s="65" t="s">
        <v>347</v>
      </c>
      <c r="C233" s="83" t="s">
        <v>334</v>
      </c>
      <c r="D233" s="124"/>
      <c r="E233" s="58"/>
      <c r="F233" s="130">
        <f t="shared" si="2"/>
        <v>73</v>
      </c>
      <c r="G233" s="130"/>
      <c r="H233" s="130">
        <f>H234</f>
        <v>73</v>
      </c>
      <c r="I233" s="130"/>
      <c r="J233" s="130"/>
    </row>
    <row r="234" spans="2:10" s="64" customFormat="1" ht="12.75">
      <c r="B234" s="71" t="s">
        <v>417</v>
      </c>
      <c r="C234" s="83" t="s">
        <v>334</v>
      </c>
      <c r="D234" s="58" t="s">
        <v>418</v>
      </c>
      <c r="E234" s="58"/>
      <c r="F234" s="130">
        <f t="shared" si="2"/>
        <v>73</v>
      </c>
      <c r="G234" s="130"/>
      <c r="H234" s="130">
        <f>H235</f>
        <v>73</v>
      </c>
      <c r="I234" s="130"/>
      <c r="J234" s="130"/>
    </row>
    <row r="235" spans="2:10" s="64" customFormat="1" ht="12.75">
      <c r="B235" s="65" t="s">
        <v>427</v>
      </c>
      <c r="C235" s="83" t="s">
        <v>334</v>
      </c>
      <c r="D235" s="58" t="s">
        <v>418</v>
      </c>
      <c r="E235" s="58" t="s">
        <v>381</v>
      </c>
      <c r="F235" s="130">
        <f t="shared" si="2"/>
        <v>73</v>
      </c>
      <c r="G235" s="130"/>
      <c r="H235" s="130">
        <v>73</v>
      </c>
      <c r="I235" s="130"/>
      <c r="J235" s="130"/>
    </row>
    <row r="236" spans="2:10" ht="12.75">
      <c r="B236" s="79" t="s">
        <v>256</v>
      </c>
      <c r="C236" s="57" t="s">
        <v>49</v>
      </c>
      <c r="D236" s="57"/>
      <c r="E236" s="57"/>
      <c r="F236" s="129">
        <f aca="true" t="shared" si="3" ref="F236:F305">H236+I236+J236+G236</f>
        <v>106</v>
      </c>
      <c r="G236" s="129"/>
      <c r="H236" s="129">
        <f>H237</f>
        <v>106</v>
      </c>
      <c r="I236" s="129"/>
      <c r="J236" s="129"/>
    </row>
    <row r="237" spans="2:10" ht="12.75">
      <c r="B237" s="71" t="s">
        <v>257</v>
      </c>
      <c r="C237" s="58" t="s">
        <v>50</v>
      </c>
      <c r="D237" s="58"/>
      <c r="E237" s="58"/>
      <c r="F237" s="130">
        <f t="shared" si="3"/>
        <v>106</v>
      </c>
      <c r="G237" s="130"/>
      <c r="H237" s="130">
        <f>H238</f>
        <v>106</v>
      </c>
      <c r="I237" s="130"/>
      <c r="J237" s="130"/>
    </row>
    <row r="238" spans="2:10" ht="12.75">
      <c r="B238" s="71" t="s">
        <v>417</v>
      </c>
      <c r="C238" s="58" t="s">
        <v>50</v>
      </c>
      <c r="D238" s="58" t="s">
        <v>418</v>
      </c>
      <c r="E238" s="58"/>
      <c r="F238" s="130">
        <f t="shared" si="3"/>
        <v>106</v>
      </c>
      <c r="G238" s="130"/>
      <c r="H238" s="130">
        <f>H239</f>
        <v>106</v>
      </c>
      <c r="I238" s="130"/>
      <c r="J238" s="130"/>
    </row>
    <row r="239" spans="2:10" ht="12.75">
      <c r="B239" s="65" t="s">
        <v>124</v>
      </c>
      <c r="C239" s="58" t="s">
        <v>50</v>
      </c>
      <c r="D239" s="58" t="s">
        <v>418</v>
      </c>
      <c r="E239" s="58" t="s">
        <v>123</v>
      </c>
      <c r="F239" s="130">
        <f t="shared" si="3"/>
        <v>106</v>
      </c>
      <c r="G239" s="130"/>
      <c r="H239" s="130">
        <v>106</v>
      </c>
      <c r="I239" s="130"/>
      <c r="J239" s="130"/>
    </row>
    <row r="240" spans="2:10" s="64" customFormat="1" ht="12.75">
      <c r="B240" s="79" t="s">
        <v>335</v>
      </c>
      <c r="C240" s="113" t="s">
        <v>336</v>
      </c>
      <c r="D240" s="57"/>
      <c r="E240" s="57"/>
      <c r="F240" s="129">
        <f t="shared" si="3"/>
        <v>1</v>
      </c>
      <c r="G240" s="129"/>
      <c r="H240" s="129">
        <f>H241</f>
        <v>1</v>
      </c>
      <c r="I240" s="129"/>
      <c r="J240" s="129"/>
    </row>
    <row r="241" spans="2:10" s="64" customFormat="1" ht="12.75">
      <c r="B241" s="65" t="s">
        <v>337</v>
      </c>
      <c r="C241" s="61" t="s">
        <v>338</v>
      </c>
      <c r="D241" s="58"/>
      <c r="E241" s="58"/>
      <c r="F241" s="130">
        <f t="shared" si="3"/>
        <v>1</v>
      </c>
      <c r="G241" s="130"/>
      <c r="H241" s="130">
        <f>H242</f>
        <v>1</v>
      </c>
      <c r="I241" s="129"/>
      <c r="J241" s="129"/>
    </row>
    <row r="242" spans="2:10" s="64" customFormat="1" ht="12.75">
      <c r="B242" s="71" t="s">
        <v>417</v>
      </c>
      <c r="C242" s="61" t="s">
        <v>338</v>
      </c>
      <c r="D242" s="58" t="s">
        <v>418</v>
      </c>
      <c r="E242" s="58"/>
      <c r="F242" s="130">
        <f t="shared" si="3"/>
        <v>1</v>
      </c>
      <c r="G242" s="130"/>
      <c r="H242" s="130">
        <f>H243</f>
        <v>1</v>
      </c>
      <c r="I242" s="129"/>
      <c r="J242" s="129"/>
    </row>
    <row r="243" spans="2:10" s="64" customFormat="1" ht="12.75">
      <c r="B243" s="65" t="s">
        <v>427</v>
      </c>
      <c r="C243" s="61" t="s">
        <v>338</v>
      </c>
      <c r="D243" s="58" t="s">
        <v>418</v>
      </c>
      <c r="E243" s="58" t="s">
        <v>381</v>
      </c>
      <c r="F243" s="130">
        <f t="shared" si="3"/>
        <v>1</v>
      </c>
      <c r="G243" s="130"/>
      <c r="H243" s="130">
        <v>1</v>
      </c>
      <c r="I243" s="129"/>
      <c r="J243" s="129"/>
    </row>
    <row r="244" spans="2:10" s="64" customFormat="1" ht="12.75">
      <c r="B244" s="79" t="s">
        <v>602</v>
      </c>
      <c r="C244" s="57" t="s">
        <v>603</v>
      </c>
      <c r="D244" s="57"/>
      <c r="E244" s="57"/>
      <c r="F244" s="129">
        <f t="shared" si="3"/>
        <v>15</v>
      </c>
      <c r="G244" s="129"/>
      <c r="H244" s="129">
        <f>H245</f>
        <v>15</v>
      </c>
      <c r="I244" s="129"/>
      <c r="J244" s="129"/>
    </row>
    <row r="245" spans="2:10" s="64" customFormat="1" ht="12.75">
      <c r="B245" s="65" t="s">
        <v>604</v>
      </c>
      <c r="C245" s="58" t="s">
        <v>605</v>
      </c>
      <c r="D245" s="58"/>
      <c r="E245" s="58"/>
      <c r="F245" s="130">
        <f t="shared" si="3"/>
        <v>15</v>
      </c>
      <c r="G245" s="130"/>
      <c r="H245" s="130">
        <f>H246</f>
        <v>15</v>
      </c>
      <c r="I245" s="129"/>
      <c r="J245" s="129"/>
    </row>
    <row r="246" spans="2:10" s="64" customFormat="1" ht="12.75">
      <c r="B246" s="65" t="s">
        <v>417</v>
      </c>
      <c r="C246" s="58" t="s">
        <v>605</v>
      </c>
      <c r="D246" s="58" t="s">
        <v>418</v>
      </c>
      <c r="E246" s="58"/>
      <c r="F246" s="130">
        <f t="shared" si="3"/>
        <v>15</v>
      </c>
      <c r="G246" s="130"/>
      <c r="H246" s="130">
        <f>H247</f>
        <v>15</v>
      </c>
      <c r="I246" s="129"/>
      <c r="J246" s="129"/>
    </row>
    <row r="247" spans="2:10" s="64" customFormat="1" ht="12.75">
      <c r="B247" s="65" t="s">
        <v>421</v>
      </c>
      <c r="C247" s="58" t="s">
        <v>605</v>
      </c>
      <c r="D247" s="58" t="s">
        <v>418</v>
      </c>
      <c r="E247" s="58" t="s">
        <v>370</v>
      </c>
      <c r="F247" s="130">
        <f t="shared" si="3"/>
        <v>15</v>
      </c>
      <c r="G247" s="130"/>
      <c r="H247" s="130">
        <v>15</v>
      </c>
      <c r="I247" s="129"/>
      <c r="J247" s="129"/>
    </row>
    <row r="248" spans="2:10" s="64" customFormat="1" ht="12.75">
      <c r="B248" s="110" t="s">
        <v>515</v>
      </c>
      <c r="C248" s="57" t="s">
        <v>594</v>
      </c>
      <c r="D248" s="57"/>
      <c r="E248" s="57"/>
      <c r="F248" s="129">
        <f t="shared" si="3"/>
        <v>380.9</v>
      </c>
      <c r="G248" s="129"/>
      <c r="H248" s="129">
        <f>H249+H253+H257+H261</f>
        <v>300.9</v>
      </c>
      <c r="I248" s="129">
        <f>I249+I253+I257+I261</f>
        <v>80</v>
      </c>
      <c r="J248" s="129"/>
    </row>
    <row r="249" spans="2:10" s="64" customFormat="1" ht="26.25" customHeight="1">
      <c r="B249" s="65" t="s">
        <v>517</v>
      </c>
      <c r="C249" s="58" t="s">
        <v>595</v>
      </c>
      <c r="D249" s="58"/>
      <c r="E249" s="58"/>
      <c r="F249" s="130">
        <f t="shared" si="3"/>
        <v>1</v>
      </c>
      <c r="G249" s="130"/>
      <c r="H249" s="130">
        <f>H250</f>
        <v>1</v>
      </c>
      <c r="I249" s="129"/>
      <c r="J249" s="129"/>
    </row>
    <row r="250" spans="2:10" s="64" customFormat="1" ht="12.75">
      <c r="B250" s="65" t="s">
        <v>518</v>
      </c>
      <c r="C250" s="58" t="s">
        <v>596</v>
      </c>
      <c r="D250" s="58"/>
      <c r="E250" s="58"/>
      <c r="F250" s="130">
        <f t="shared" si="3"/>
        <v>1</v>
      </c>
      <c r="G250" s="130"/>
      <c r="H250" s="130">
        <f>H251</f>
        <v>1</v>
      </c>
      <c r="I250" s="129"/>
      <c r="J250" s="129"/>
    </row>
    <row r="251" spans="2:10" s="64" customFormat="1" ht="12.75">
      <c r="B251" s="65" t="s">
        <v>557</v>
      </c>
      <c r="C251" s="58" t="s">
        <v>596</v>
      </c>
      <c r="D251" s="58" t="s">
        <v>558</v>
      </c>
      <c r="E251" s="58"/>
      <c r="F251" s="130">
        <f t="shared" si="3"/>
        <v>1</v>
      </c>
      <c r="G251" s="130"/>
      <c r="H251" s="130">
        <f>H252</f>
        <v>1</v>
      </c>
      <c r="I251" s="129"/>
      <c r="J251" s="129"/>
    </row>
    <row r="252" spans="2:10" s="64" customFormat="1" ht="12.75">
      <c r="B252" s="65" t="s">
        <v>148</v>
      </c>
      <c r="C252" s="58" t="s">
        <v>596</v>
      </c>
      <c r="D252" s="58" t="s">
        <v>558</v>
      </c>
      <c r="E252" s="58" t="s">
        <v>384</v>
      </c>
      <c r="F252" s="130">
        <f t="shared" si="3"/>
        <v>1</v>
      </c>
      <c r="G252" s="130"/>
      <c r="H252" s="130">
        <v>1</v>
      </c>
      <c r="I252" s="129"/>
      <c r="J252" s="129"/>
    </row>
    <row r="253" spans="2:10" s="64" customFormat="1" ht="12.75">
      <c r="B253" s="65" t="s">
        <v>519</v>
      </c>
      <c r="C253" s="58" t="s">
        <v>597</v>
      </c>
      <c r="D253" s="58"/>
      <c r="E253" s="58"/>
      <c r="F253" s="130">
        <f t="shared" si="3"/>
        <v>125</v>
      </c>
      <c r="G253" s="130"/>
      <c r="H253" s="130">
        <f>H254</f>
        <v>125</v>
      </c>
      <c r="I253" s="129"/>
      <c r="J253" s="129"/>
    </row>
    <row r="254" spans="2:10" s="64" customFormat="1" ht="25.5">
      <c r="B254" s="65" t="s">
        <v>520</v>
      </c>
      <c r="C254" s="58" t="s">
        <v>598</v>
      </c>
      <c r="D254" s="58"/>
      <c r="E254" s="58"/>
      <c r="F254" s="130">
        <f t="shared" si="3"/>
        <v>125</v>
      </c>
      <c r="G254" s="130"/>
      <c r="H254" s="130">
        <f>H255</f>
        <v>125</v>
      </c>
      <c r="I254" s="129"/>
      <c r="J254" s="129"/>
    </row>
    <row r="255" spans="2:10" s="64" customFormat="1" ht="12.75">
      <c r="B255" s="65" t="s">
        <v>557</v>
      </c>
      <c r="C255" s="58" t="s">
        <v>598</v>
      </c>
      <c r="D255" s="58" t="s">
        <v>558</v>
      </c>
      <c r="E255" s="58"/>
      <c r="F255" s="130">
        <f t="shared" si="3"/>
        <v>125</v>
      </c>
      <c r="G255" s="130"/>
      <c r="H255" s="130">
        <f>H256</f>
        <v>125</v>
      </c>
      <c r="I255" s="129"/>
      <c r="J255" s="129"/>
    </row>
    <row r="256" spans="2:10" s="64" customFormat="1" ht="12.75">
      <c r="B256" s="65" t="s">
        <v>148</v>
      </c>
      <c r="C256" s="58" t="s">
        <v>598</v>
      </c>
      <c r="D256" s="58" t="s">
        <v>558</v>
      </c>
      <c r="E256" s="58" t="s">
        <v>384</v>
      </c>
      <c r="F256" s="130">
        <f t="shared" si="3"/>
        <v>125</v>
      </c>
      <c r="G256" s="130"/>
      <c r="H256" s="130">
        <v>125</v>
      </c>
      <c r="I256" s="129"/>
      <c r="J256" s="129"/>
    </row>
    <row r="257" spans="2:10" s="64" customFormat="1" ht="25.5">
      <c r="B257" s="65" t="s">
        <v>521</v>
      </c>
      <c r="C257" s="58" t="s">
        <v>599</v>
      </c>
      <c r="D257" s="58"/>
      <c r="E257" s="58"/>
      <c r="F257" s="130">
        <f t="shared" si="3"/>
        <v>174.9</v>
      </c>
      <c r="G257" s="130"/>
      <c r="H257" s="130">
        <f>H258</f>
        <v>174.9</v>
      </c>
      <c r="I257" s="129"/>
      <c r="J257" s="129"/>
    </row>
    <row r="258" spans="2:10" s="64" customFormat="1" ht="25.5">
      <c r="B258" s="65" t="s">
        <v>522</v>
      </c>
      <c r="C258" s="58" t="s">
        <v>600</v>
      </c>
      <c r="D258" s="58"/>
      <c r="E258" s="58"/>
      <c r="F258" s="130">
        <f t="shared" si="3"/>
        <v>174.9</v>
      </c>
      <c r="G258" s="130"/>
      <c r="H258" s="130">
        <f>H259</f>
        <v>174.9</v>
      </c>
      <c r="I258" s="129"/>
      <c r="J258" s="129"/>
    </row>
    <row r="259" spans="2:10" s="64" customFormat="1" ht="12.75">
      <c r="B259" s="65" t="s">
        <v>557</v>
      </c>
      <c r="C259" s="58" t="s">
        <v>600</v>
      </c>
      <c r="D259" s="58" t="s">
        <v>558</v>
      </c>
      <c r="E259" s="58"/>
      <c r="F259" s="130">
        <f t="shared" si="3"/>
        <v>174.9</v>
      </c>
      <c r="G259" s="130"/>
      <c r="H259" s="130">
        <f>H260</f>
        <v>174.9</v>
      </c>
      <c r="I259" s="129"/>
      <c r="J259" s="129"/>
    </row>
    <row r="260" spans="2:10" s="64" customFormat="1" ht="12.75">
      <c r="B260" s="65" t="s">
        <v>145</v>
      </c>
      <c r="C260" s="58" t="s">
        <v>600</v>
      </c>
      <c r="D260" s="58" t="s">
        <v>558</v>
      </c>
      <c r="E260" s="58" t="s">
        <v>380</v>
      </c>
      <c r="F260" s="130">
        <f t="shared" si="3"/>
        <v>174.9</v>
      </c>
      <c r="G260" s="130"/>
      <c r="H260" s="130">
        <v>174.9</v>
      </c>
      <c r="I260" s="129"/>
      <c r="J260" s="129"/>
    </row>
    <row r="261" spans="2:10" s="64" customFormat="1" ht="12.75">
      <c r="B261" s="65" t="s">
        <v>580</v>
      </c>
      <c r="C261" s="185" t="s">
        <v>579</v>
      </c>
      <c r="D261" s="58"/>
      <c r="E261" s="58"/>
      <c r="F261" s="130">
        <f t="shared" si="3"/>
        <v>80</v>
      </c>
      <c r="G261" s="130"/>
      <c r="H261" s="130"/>
      <c r="I261" s="130">
        <f>I262</f>
        <v>80</v>
      </c>
      <c r="J261" s="129"/>
    </row>
    <row r="262" spans="2:10" s="64" customFormat="1" ht="25.5">
      <c r="B262" s="186" t="s">
        <v>574</v>
      </c>
      <c r="C262" s="187" t="s">
        <v>566</v>
      </c>
      <c r="D262" s="58"/>
      <c r="E262" s="58"/>
      <c r="F262" s="130">
        <f t="shared" si="3"/>
        <v>80</v>
      </c>
      <c r="G262" s="130"/>
      <c r="H262" s="130"/>
      <c r="I262" s="130">
        <f>I263</f>
        <v>80</v>
      </c>
      <c r="J262" s="129"/>
    </row>
    <row r="263" spans="2:10" s="64" customFormat="1" ht="12.75">
      <c r="B263" s="71" t="s">
        <v>103</v>
      </c>
      <c r="C263" s="185" t="s">
        <v>566</v>
      </c>
      <c r="D263" s="58" t="s">
        <v>550</v>
      </c>
      <c r="E263" s="58"/>
      <c r="F263" s="130">
        <f t="shared" si="3"/>
        <v>80</v>
      </c>
      <c r="G263" s="130"/>
      <c r="H263" s="130"/>
      <c r="I263" s="130">
        <f>I264</f>
        <v>80</v>
      </c>
      <c r="J263" s="129"/>
    </row>
    <row r="264" spans="2:10" s="64" customFormat="1" ht="12.75">
      <c r="B264" s="65" t="s">
        <v>358</v>
      </c>
      <c r="C264" s="185" t="s">
        <v>566</v>
      </c>
      <c r="D264" s="58" t="s">
        <v>550</v>
      </c>
      <c r="E264" s="58" t="s">
        <v>359</v>
      </c>
      <c r="F264" s="130">
        <f t="shared" si="3"/>
        <v>80</v>
      </c>
      <c r="G264" s="130"/>
      <c r="H264" s="130"/>
      <c r="I264" s="130">
        <v>80</v>
      </c>
      <c r="J264" s="130"/>
    </row>
    <row r="265" spans="2:10" s="64" customFormat="1" ht="12.75">
      <c r="B265" s="79" t="s">
        <v>271</v>
      </c>
      <c r="C265" s="57" t="s">
        <v>555</v>
      </c>
      <c r="D265" s="57"/>
      <c r="E265" s="57"/>
      <c r="F265" s="129">
        <f t="shared" si="3"/>
        <v>55</v>
      </c>
      <c r="G265" s="129"/>
      <c r="H265" s="129">
        <f>H266</f>
        <v>55</v>
      </c>
      <c r="I265" s="129"/>
      <c r="J265" s="129"/>
    </row>
    <row r="266" spans="2:10" ht="12.75">
      <c r="B266" s="65" t="s">
        <v>272</v>
      </c>
      <c r="C266" s="58" t="s">
        <v>556</v>
      </c>
      <c r="D266" s="58"/>
      <c r="E266" s="58"/>
      <c r="F266" s="130">
        <f t="shared" si="3"/>
        <v>55</v>
      </c>
      <c r="G266" s="130"/>
      <c r="H266" s="130">
        <f>H267</f>
        <v>55</v>
      </c>
      <c r="I266" s="130"/>
      <c r="J266" s="130"/>
    </row>
    <row r="267" spans="2:10" ht="12.75">
      <c r="B267" s="65" t="s">
        <v>557</v>
      </c>
      <c r="C267" s="58" t="s">
        <v>556</v>
      </c>
      <c r="D267" s="58" t="s">
        <v>558</v>
      </c>
      <c r="E267" s="58"/>
      <c r="F267" s="130">
        <f t="shared" si="3"/>
        <v>55</v>
      </c>
      <c r="G267" s="130"/>
      <c r="H267" s="130">
        <f>H268</f>
        <v>55</v>
      </c>
      <c r="I267" s="130"/>
      <c r="J267" s="130"/>
    </row>
    <row r="268" spans="2:10" ht="12.75">
      <c r="B268" s="65" t="s">
        <v>357</v>
      </c>
      <c r="C268" s="58" t="s">
        <v>556</v>
      </c>
      <c r="D268" s="58" t="s">
        <v>558</v>
      </c>
      <c r="E268" s="58" t="s">
        <v>356</v>
      </c>
      <c r="F268" s="130">
        <f t="shared" si="3"/>
        <v>55</v>
      </c>
      <c r="G268" s="130"/>
      <c r="H268" s="130">
        <v>55</v>
      </c>
      <c r="I268" s="130"/>
      <c r="J268" s="130"/>
    </row>
    <row r="269" spans="2:10" s="64" customFormat="1" ht="12.75">
      <c r="B269" s="79" t="s">
        <v>348</v>
      </c>
      <c r="C269" s="112" t="s">
        <v>26</v>
      </c>
      <c r="D269" s="123"/>
      <c r="E269" s="57"/>
      <c r="F269" s="129">
        <f t="shared" si="3"/>
        <v>180.5</v>
      </c>
      <c r="G269" s="129"/>
      <c r="H269" s="129">
        <f>H270+H274+H286+H278</f>
        <v>180.5</v>
      </c>
      <c r="I269" s="129"/>
      <c r="J269" s="129"/>
    </row>
    <row r="270" spans="2:10" s="64" customFormat="1" ht="12.75">
      <c r="B270" s="65" t="s">
        <v>349</v>
      </c>
      <c r="C270" s="83" t="s">
        <v>27</v>
      </c>
      <c r="D270" s="124"/>
      <c r="E270" s="58"/>
      <c r="F270" s="130">
        <f t="shared" si="3"/>
        <v>35.5</v>
      </c>
      <c r="G270" s="130"/>
      <c r="H270" s="130">
        <f>H271</f>
        <v>35.5</v>
      </c>
      <c r="I270" s="129"/>
      <c r="J270" s="129"/>
    </row>
    <row r="271" spans="2:10" ht="25.5">
      <c r="B271" s="65" t="s">
        <v>350</v>
      </c>
      <c r="C271" s="83" t="s">
        <v>28</v>
      </c>
      <c r="D271" s="62"/>
      <c r="E271" s="58"/>
      <c r="F271" s="130">
        <f t="shared" si="3"/>
        <v>35.5</v>
      </c>
      <c r="G271" s="130"/>
      <c r="H271" s="130">
        <f>H272</f>
        <v>35.5</v>
      </c>
      <c r="I271" s="130"/>
      <c r="J271" s="130"/>
    </row>
    <row r="272" spans="2:10" ht="12.75">
      <c r="B272" s="71" t="s">
        <v>417</v>
      </c>
      <c r="C272" s="83" t="s">
        <v>28</v>
      </c>
      <c r="D272" s="58" t="s">
        <v>418</v>
      </c>
      <c r="E272" s="58"/>
      <c r="F272" s="130">
        <f t="shared" si="3"/>
        <v>35.5</v>
      </c>
      <c r="G272" s="130"/>
      <c r="H272" s="130">
        <f>H273</f>
        <v>35.5</v>
      </c>
      <c r="I272" s="130"/>
      <c r="J272" s="130"/>
    </row>
    <row r="273" spans="2:10" ht="12.75">
      <c r="B273" s="65" t="s">
        <v>427</v>
      </c>
      <c r="C273" s="83" t="s">
        <v>28</v>
      </c>
      <c r="D273" s="58" t="s">
        <v>418</v>
      </c>
      <c r="E273" s="58" t="s">
        <v>381</v>
      </c>
      <c r="F273" s="130">
        <f t="shared" si="3"/>
        <v>35.5</v>
      </c>
      <c r="G273" s="130"/>
      <c r="H273" s="130">
        <v>35.5</v>
      </c>
      <c r="I273" s="130"/>
      <c r="J273" s="130"/>
    </row>
    <row r="274" spans="2:10" ht="12.75">
      <c r="B274" s="65" t="s">
        <v>351</v>
      </c>
      <c r="C274" s="83" t="s">
        <v>29</v>
      </c>
      <c r="D274" s="58"/>
      <c r="E274" s="58"/>
      <c r="F274" s="130">
        <f t="shared" si="3"/>
        <v>18</v>
      </c>
      <c r="G274" s="130"/>
      <c r="H274" s="130">
        <f>H275</f>
        <v>18</v>
      </c>
      <c r="I274" s="130"/>
      <c r="J274" s="130"/>
    </row>
    <row r="275" spans="2:10" ht="12.75">
      <c r="B275" s="65" t="s">
        <v>352</v>
      </c>
      <c r="C275" s="83" t="s">
        <v>30</v>
      </c>
      <c r="D275" s="58"/>
      <c r="E275" s="58"/>
      <c r="F275" s="130">
        <f t="shared" si="3"/>
        <v>18</v>
      </c>
      <c r="G275" s="130"/>
      <c r="H275" s="130">
        <f>H276</f>
        <v>18</v>
      </c>
      <c r="I275" s="130"/>
      <c r="J275" s="130"/>
    </row>
    <row r="276" spans="2:10" ht="12.75">
      <c r="B276" s="71" t="s">
        <v>417</v>
      </c>
      <c r="C276" s="83" t="s">
        <v>30</v>
      </c>
      <c r="D276" s="58" t="s">
        <v>418</v>
      </c>
      <c r="E276" s="58"/>
      <c r="F276" s="130">
        <f t="shared" si="3"/>
        <v>18</v>
      </c>
      <c r="G276" s="130"/>
      <c r="H276" s="130">
        <f>H277</f>
        <v>18</v>
      </c>
      <c r="I276" s="130"/>
      <c r="J276" s="130"/>
    </row>
    <row r="277" spans="2:10" ht="12.75">
      <c r="B277" s="65" t="s">
        <v>427</v>
      </c>
      <c r="C277" s="83" t="s">
        <v>30</v>
      </c>
      <c r="D277" s="58" t="s">
        <v>418</v>
      </c>
      <c r="E277" s="58" t="s">
        <v>381</v>
      </c>
      <c r="F277" s="130">
        <f t="shared" si="3"/>
        <v>18</v>
      </c>
      <c r="G277" s="130"/>
      <c r="H277" s="130">
        <v>18</v>
      </c>
      <c r="I277" s="130"/>
      <c r="J277" s="130"/>
    </row>
    <row r="278" spans="2:10" ht="12.75">
      <c r="B278" s="65" t="s">
        <v>306</v>
      </c>
      <c r="C278" s="83" t="s">
        <v>41</v>
      </c>
      <c r="D278" s="58"/>
      <c r="E278" s="58"/>
      <c r="F278" s="130">
        <f t="shared" si="3"/>
        <v>115.5</v>
      </c>
      <c r="G278" s="130"/>
      <c r="H278" s="130">
        <f>H279</f>
        <v>115.5</v>
      </c>
      <c r="I278" s="130"/>
      <c r="J278" s="130"/>
    </row>
    <row r="279" spans="2:10" ht="12.75">
      <c r="B279" s="65" t="s">
        <v>307</v>
      </c>
      <c r="C279" s="83" t="s">
        <v>42</v>
      </c>
      <c r="D279" s="58"/>
      <c r="E279" s="58"/>
      <c r="F279" s="130">
        <f t="shared" si="3"/>
        <v>115.5</v>
      </c>
      <c r="G279" s="130"/>
      <c r="H279" s="130">
        <f>H280+H282+H284</f>
        <v>115.5</v>
      </c>
      <c r="I279" s="130"/>
      <c r="J279" s="130"/>
    </row>
    <row r="280" spans="2:10" ht="12.75">
      <c r="B280" s="71" t="s">
        <v>417</v>
      </c>
      <c r="C280" s="83" t="s">
        <v>42</v>
      </c>
      <c r="D280" s="58" t="s">
        <v>418</v>
      </c>
      <c r="E280" s="58"/>
      <c r="F280" s="130">
        <f t="shared" si="3"/>
        <v>38.5</v>
      </c>
      <c r="G280" s="130"/>
      <c r="H280" s="130">
        <f>H281</f>
        <v>38.5</v>
      </c>
      <c r="I280" s="130"/>
      <c r="J280" s="130"/>
    </row>
    <row r="281" spans="2:10" ht="12.75">
      <c r="B281" s="65" t="s">
        <v>151</v>
      </c>
      <c r="C281" s="83" t="s">
        <v>42</v>
      </c>
      <c r="D281" s="58" t="s">
        <v>418</v>
      </c>
      <c r="E281" s="58" t="s">
        <v>387</v>
      </c>
      <c r="F281" s="130">
        <f t="shared" si="3"/>
        <v>38.5</v>
      </c>
      <c r="G281" s="130"/>
      <c r="H281" s="130">
        <v>38.5</v>
      </c>
      <c r="I281" s="130"/>
      <c r="J281" s="130"/>
    </row>
    <row r="282" spans="2:10" ht="12.75">
      <c r="B282" s="71" t="s">
        <v>280</v>
      </c>
      <c r="C282" s="83" t="s">
        <v>42</v>
      </c>
      <c r="D282" s="58" t="s">
        <v>39</v>
      </c>
      <c r="E282" s="58"/>
      <c r="F282" s="130">
        <f t="shared" si="3"/>
        <v>47</v>
      </c>
      <c r="G282" s="130"/>
      <c r="H282" s="130">
        <f>H283</f>
        <v>47</v>
      </c>
      <c r="I282" s="130"/>
      <c r="J282" s="130"/>
    </row>
    <row r="283" spans="2:10" ht="12.75">
      <c r="B283" s="65" t="s">
        <v>151</v>
      </c>
      <c r="C283" s="83" t="s">
        <v>42</v>
      </c>
      <c r="D283" s="58" t="s">
        <v>39</v>
      </c>
      <c r="E283" s="58" t="s">
        <v>387</v>
      </c>
      <c r="F283" s="130">
        <f t="shared" si="3"/>
        <v>47</v>
      </c>
      <c r="G283" s="130"/>
      <c r="H283" s="130">
        <v>47</v>
      </c>
      <c r="I283" s="130"/>
      <c r="J283" s="130"/>
    </row>
    <row r="284" spans="2:10" ht="12.75">
      <c r="B284" s="65" t="s">
        <v>557</v>
      </c>
      <c r="C284" s="83" t="s">
        <v>42</v>
      </c>
      <c r="D284" s="58" t="s">
        <v>558</v>
      </c>
      <c r="E284" s="58"/>
      <c r="F284" s="130">
        <f t="shared" si="3"/>
        <v>30</v>
      </c>
      <c r="G284" s="130"/>
      <c r="H284" s="130">
        <f>H285</f>
        <v>30</v>
      </c>
      <c r="I284" s="130"/>
      <c r="J284" s="130"/>
    </row>
    <row r="285" spans="2:10" ht="12.75">
      <c r="B285" s="65" t="s">
        <v>151</v>
      </c>
      <c r="C285" s="83" t="s">
        <v>42</v>
      </c>
      <c r="D285" s="58" t="s">
        <v>558</v>
      </c>
      <c r="E285" s="58" t="s">
        <v>387</v>
      </c>
      <c r="F285" s="130">
        <f t="shared" si="3"/>
        <v>30</v>
      </c>
      <c r="G285" s="130"/>
      <c r="H285" s="130">
        <v>30</v>
      </c>
      <c r="I285" s="130"/>
      <c r="J285" s="130"/>
    </row>
    <row r="286" spans="2:10" ht="12.75">
      <c r="B286" s="65" t="s">
        <v>308</v>
      </c>
      <c r="C286" s="83" t="s">
        <v>31</v>
      </c>
      <c r="D286" s="58"/>
      <c r="E286" s="58"/>
      <c r="F286" s="130">
        <f t="shared" si="3"/>
        <v>11.5</v>
      </c>
      <c r="G286" s="130"/>
      <c r="H286" s="130">
        <f>H287</f>
        <v>11.5</v>
      </c>
      <c r="I286" s="130"/>
      <c r="J286" s="130"/>
    </row>
    <row r="287" spans="2:10" ht="12.75">
      <c r="B287" s="65" t="s">
        <v>309</v>
      </c>
      <c r="C287" s="83" t="s">
        <v>34</v>
      </c>
      <c r="D287" s="58"/>
      <c r="E287" s="58"/>
      <c r="F287" s="130">
        <f t="shared" si="3"/>
        <v>11.5</v>
      </c>
      <c r="G287" s="130"/>
      <c r="H287" s="130">
        <f>H288</f>
        <v>11.5</v>
      </c>
      <c r="I287" s="130"/>
      <c r="J287" s="130"/>
    </row>
    <row r="288" spans="2:10" ht="12.75">
      <c r="B288" s="71" t="s">
        <v>417</v>
      </c>
      <c r="C288" s="83" t="s">
        <v>34</v>
      </c>
      <c r="D288" s="58" t="s">
        <v>418</v>
      </c>
      <c r="E288" s="58"/>
      <c r="F288" s="130">
        <f t="shared" si="3"/>
        <v>11.5</v>
      </c>
      <c r="G288" s="130"/>
      <c r="H288" s="130">
        <f>H289</f>
        <v>11.5</v>
      </c>
      <c r="I288" s="130"/>
      <c r="J288" s="130"/>
    </row>
    <row r="289" spans="2:10" ht="12.75">
      <c r="B289" s="65" t="s">
        <v>427</v>
      </c>
      <c r="C289" s="83" t="s">
        <v>34</v>
      </c>
      <c r="D289" s="58" t="s">
        <v>418</v>
      </c>
      <c r="E289" s="58" t="s">
        <v>381</v>
      </c>
      <c r="F289" s="130">
        <f t="shared" si="3"/>
        <v>11.5</v>
      </c>
      <c r="G289" s="130"/>
      <c r="H289" s="130">
        <v>11.5</v>
      </c>
      <c r="I289" s="130"/>
      <c r="J289" s="130"/>
    </row>
    <row r="290" spans="2:10" s="64" customFormat="1" ht="12.75">
      <c r="B290" s="79" t="s">
        <v>22</v>
      </c>
      <c r="C290" s="57" t="s">
        <v>23</v>
      </c>
      <c r="D290" s="57"/>
      <c r="E290" s="57"/>
      <c r="F290" s="129">
        <f t="shared" si="3"/>
        <v>1189.5</v>
      </c>
      <c r="G290" s="129"/>
      <c r="H290" s="129">
        <f>H291</f>
        <v>1189.5</v>
      </c>
      <c r="I290" s="129"/>
      <c r="J290" s="129"/>
    </row>
    <row r="291" spans="2:10" s="64" customFormat="1" ht="12.75">
      <c r="B291" s="65" t="s">
        <v>24</v>
      </c>
      <c r="C291" s="58" t="s">
        <v>25</v>
      </c>
      <c r="D291" s="57"/>
      <c r="E291" s="58"/>
      <c r="F291" s="130">
        <f t="shared" si="3"/>
        <v>1189.5</v>
      </c>
      <c r="G291" s="130"/>
      <c r="H291" s="130">
        <f>H292+H294+H296</f>
        <v>1189.5</v>
      </c>
      <c r="I291" s="130"/>
      <c r="J291" s="130"/>
    </row>
    <row r="292" spans="2:10" s="64" customFormat="1" ht="12.75">
      <c r="B292" s="71" t="s">
        <v>417</v>
      </c>
      <c r="C292" s="58" t="s">
        <v>25</v>
      </c>
      <c r="D292" s="58" t="s">
        <v>418</v>
      </c>
      <c r="E292" s="58"/>
      <c r="F292" s="130">
        <f t="shared" si="3"/>
        <v>21.4</v>
      </c>
      <c r="G292" s="130"/>
      <c r="H292" s="130">
        <f>H293</f>
        <v>21.4</v>
      </c>
      <c r="I292" s="130"/>
      <c r="J292" s="130"/>
    </row>
    <row r="293" spans="2:10" s="64" customFormat="1" ht="12.75">
      <c r="B293" s="65" t="s">
        <v>427</v>
      </c>
      <c r="C293" s="58" t="s">
        <v>25</v>
      </c>
      <c r="D293" s="58" t="s">
        <v>418</v>
      </c>
      <c r="E293" s="58" t="s">
        <v>381</v>
      </c>
      <c r="F293" s="130">
        <f t="shared" si="3"/>
        <v>21.4</v>
      </c>
      <c r="G293" s="130"/>
      <c r="H293" s="130">
        <v>21.4</v>
      </c>
      <c r="I293" s="130"/>
      <c r="J293" s="130"/>
    </row>
    <row r="294" spans="2:10" s="64" customFormat="1" ht="12.75">
      <c r="B294" s="71" t="s">
        <v>280</v>
      </c>
      <c r="C294" s="58" t="s">
        <v>25</v>
      </c>
      <c r="D294" s="121">
        <v>300</v>
      </c>
      <c r="E294" s="58"/>
      <c r="F294" s="130">
        <f t="shared" si="3"/>
        <v>83.7</v>
      </c>
      <c r="G294" s="130"/>
      <c r="H294" s="130">
        <f>H295</f>
        <v>83.7</v>
      </c>
      <c r="I294" s="130"/>
      <c r="J294" s="130"/>
    </row>
    <row r="295" spans="2:10" s="64" customFormat="1" ht="12.75">
      <c r="B295" s="65" t="s">
        <v>427</v>
      </c>
      <c r="C295" s="58" t="s">
        <v>25</v>
      </c>
      <c r="D295" s="121">
        <v>300</v>
      </c>
      <c r="E295" s="58" t="s">
        <v>381</v>
      </c>
      <c r="F295" s="130">
        <f t="shared" si="3"/>
        <v>83.7</v>
      </c>
      <c r="G295" s="130"/>
      <c r="H295" s="130">
        <v>83.7</v>
      </c>
      <c r="I295" s="130"/>
      <c r="J295" s="130"/>
    </row>
    <row r="296" spans="2:10" s="64" customFormat="1" ht="12.75">
      <c r="B296" s="65" t="s">
        <v>557</v>
      </c>
      <c r="C296" s="58" t="s">
        <v>25</v>
      </c>
      <c r="D296" s="58" t="s">
        <v>558</v>
      </c>
      <c r="E296" s="58"/>
      <c r="F296" s="130">
        <f t="shared" si="3"/>
        <v>1084.4</v>
      </c>
      <c r="G296" s="130"/>
      <c r="H296" s="130">
        <f>H297</f>
        <v>1084.4</v>
      </c>
      <c r="I296" s="130"/>
      <c r="J296" s="130"/>
    </row>
    <row r="297" spans="2:10" s="64" customFormat="1" ht="12.75">
      <c r="B297" s="65" t="s">
        <v>427</v>
      </c>
      <c r="C297" s="58" t="s">
        <v>25</v>
      </c>
      <c r="D297" s="58" t="s">
        <v>558</v>
      </c>
      <c r="E297" s="58" t="s">
        <v>381</v>
      </c>
      <c r="F297" s="130">
        <f t="shared" si="3"/>
        <v>1084.4</v>
      </c>
      <c r="G297" s="130"/>
      <c r="H297" s="130">
        <v>1084.4</v>
      </c>
      <c r="I297" s="130"/>
      <c r="J297" s="130"/>
    </row>
    <row r="298" spans="2:10" s="64" customFormat="1" ht="12.75">
      <c r="B298" s="56" t="s">
        <v>275</v>
      </c>
      <c r="C298" s="57" t="s">
        <v>276</v>
      </c>
      <c r="D298" s="57"/>
      <c r="E298" s="57"/>
      <c r="F298" s="129">
        <f t="shared" si="3"/>
        <v>60</v>
      </c>
      <c r="G298" s="129"/>
      <c r="H298" s="129">
        <f>H299</f>
        <v>60</v>
      </c>
      <c r="I298" s="129"/>
      <c r="J298" s="129"/>
    </row>
    <row r="299" spans="2:10" ht="12.75">
      <c r="B299" s="60" t="s">
        <v>274</v>
      </c>
      <c r="C299" s="116" t="s">
        <v>273</v>
      </c>
      <c r="D299" s="58"/>
      <c r="E299" s="58"/>
      <c r="F299" s="130">
        <f t="shared" si="3"/>
        <v>60</v>
      </c>
      <c r="G299" s="130"/>
      <c r="H299" s="130">
        <f>H300</f>
        <v>60</v>
      </c>
      <c r="I299" s="125"/>
      <c r="J299" s="130"/>
    </row>
    <row r="300" spans="2:10" ht="12.75">
      <c r="B300" s="65" t="s">
        <v>557</v>
      </c>
      <c r="C300" s="116" t="s">
        <v>273</v>
      </c>
      <c r="D300" s="58" t="s">
        <v>558</v>
      </c>
      <c r="E300" s="58"/>
      <c r="F300" s="130">
        <f t="shared" si="3"/>
        <v>60</v>
      </c>
      <c r="G300" s="130"/>
      <c r="H300" s="130">
        <f>H301</f>
        <v>60</v>
      </c>
      <c r="I300" s="125"/>
      <c r="J300" s="130"/>
    </row>
    <row r="301" spans="2:11" ht="12.75">
      <c r="B301" s="65" t="s">
        <v>427</v>
      </c>
      <c r="C301" s="116" t="s">
        <v>273</v>
      </c>
      <c r="D301" s="58" t="s">
        <v>558</v>
      </c>
      <c r="E301" s="58" t="s">
        <v>381</v>
      </c>
      <c r="F301" s="130">
        <f t="shared" si="3"/>
        <v>60</v>
      </c>
      <c r="G301" s="130"/>
      <c r="H301" s="130">
        <v>60</v>
      </c>
      <c r="I301" s="125"/>
      <c r="J301" s="130"/>
      <c r="K301" s="144"/>
    </row>
    <row r="302" spans="2:11" ht="12.75">
      <c r="B302" s="137" t="s">
        <v>327</v>
      </c>
      <c r="C302" s="136" t="s">
        <v>319</v>
      </c>
      <c r="D302" s="138"/>
      <c r="E302" s="139"/>
      <c r="F302" s="129">
        <f t="shared" si="3"/>
        <v>2933</v>
      </c>
      <c r="G302" s="129"/>
      <c r="H302" s="129">
        <f>H303</f>
        <v>2933</v>
      </c>
      <c r="I302" s="129"/>
      <c r="J302" s="59"/>
      <c r="K302" s="145"/>
    </row>
    <row r="303" spans="2:11" ht="12.75">
      <c r="B303" s="140" t="s">
        <v>258</v>
      </c>
      <c r="C303" s="135" t="s">
        <v>320</v>
      </c>
      <c r="D303" s="141"/>
      <c r="E303" s="142"/>
      <c r="F303" s="130">
        <f t="shared" si="3"/>
        <v>2933</v>
      </c>
      <c r="G303" s="130"/>
      <c r="H303" s="130">
        <f>H304</f>
        <v>2933</v>
      </c>
      <c r="I303" s="130"/>
      <c r="J303" s="143"/>
      <c r="K303" s="146"/>
    </row>
    <row r="304" spans="2:11" ht="12.75">
      <c r="B304" s="71" t="s">
        <v>417</v>
      </c>
      <c r="C304" s="135" t="s">
        <v>320</v>
      </c>
      <c r="D304" s="141" t="s">
        <v>418</v>
      </c>
      <c r="E304" s="142"/>
      <c r="F304" s="130">
        <f t="shared" si="3"/>
        <v>2933</v>
      </c>
      <c r="G304" s="130"/>
      <c r="H304" s="130">
        <f>H305</f>
        <v>2933</v>
      </c>
      <c r="I304" s="130"/>
      <c r="J304" s="143"/>
      <c r="K304" s="146"/>
    </row>
    <row r="305" spans="2:11" ht="12.75">
      <c r="B305" s="140" t="s">
        <v>5</v>
      </c>
      <c r="C305" s="135" t="s">
        <v>320</v>
      </c>
      <c r="D305" s="135" t="s">
        <v>418</v>
      </c>
      <c r="E305" s="135" t="s">
        <v>4</v>
      </c>
      <c r="F305" s="130">
        <f t="shared" si="3"/>
        <v>2933</v>
      </c>
      <c r="G305" s="147"/>
      <c r="H305" s="147">
        <v>2933</v>
      </c>
      <c r="I305" s="130"/>
      <c r="J305" s="143"/>
      <c r="K305" s="146"/>
    </row>
    <row r="306" ht="12.75">
      <c r="K306" s="144"/>
    </row>
    <row r="307" ht="12.75">
      <c r="K307" s="144"/>
    </row>
    <row r="352" ht="12.75">
      <c r="I352" s="66"/>
    </row>
    <row r="361" spans="6:7" ht="12.75">
      <c r="F361" s="66"/>
      <c r="G361" s="66"/>
    </row>
  </sheetData>
  <sheetProtection/>
  <mergeCells count="2">
    <mergeCell ref="B8:F8"/>
    <mergeCell ref="B7:J7"/>
  </mergeCells>
  <printOptions/>
  <pageMargins left="0.2" right="0.2" top="0.62" bottom="0.2" header="0.2" footer="0.2"/>
  <pageSetup horizontalDpi="600" verticalDpi="600" orientation="landscape" paperSize="9" scale="47" r:id="rId1"/>
  <rowBreaks count="2" manualBreakCount="2">
    <brk id="79" min="1" max="9" man="1"/>
    <brk id="245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</dc:creator>
  <cp:keywords/>
  <dc:description/>
  <cp:lastModifiedBy>Admin</cp:lastModifiedBy>
  <cp:lastPrinted>2015-05-15T11:05:36Z</cp:lastPrinted>
  <dcterms:created xsi:type="dcterms:W3CDTF">2005-12-07T07:18:17Z</dcterms:created>
  <dcterms:modified xsi:type="dcterms:W3CDTF">2015-05-15T12:04:16Z</dcterms:modified>
  <cp:category/>
  <cp:version/>
  <cp:contentType/>
  <cp:contentStatus/>
</cp:coreProperties>
</file>